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_vagner@cz.ibm.com/Documents/DATA/Miscellaneous/Top94/"/>
    </mc:Choice>
  </mc:AlternateContent>
  <xr:revisionPtr revIDLastSave="0" documentId="13_ncr:1_{6F51CAB7-B105-D84B-B364-4C3CEA31510C}" xr6:coauthVersionLast="47" xr6:coauthVersionMax="47" xr10:uidLastSave="{00000000-0000-0000-0000-000000000000}"/>
  <bookViews>
    <workbookView xWindow="40540" yWindow="1300" windowWidth="42220" windowHeight="25820" xr2:uid="{19819052-A211-1345-954D-C20176E17508}"/>
  </bookViews>
  <sheets>
    <sheet name="Plánování" sheetId="1" r:id="rId1"/>
  </sheets>
  <externalReferences>
    <externalReference r:id="rId2"/>
  </externalReferences>
  <definedNames>
    <definedName name="_xlnm._FilterDatabase" localSheetId="0" hidden="1">Plánování!$B$3:$L$90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L2" i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Vladimir Vagner</author>
  </authors>
  <commentList>
    <comment ref="B7" authorId="0" shapeId="0" xr:uid="{7F985A70-80D2-5743-8331-437AEAFCD7F3}">
      <text>
        <r>
          <rPr>
            <sz val="10"/>
            <color rgb="FF000000"/>
            <rFont val="Tahoma"/>
            <family val="2"/>
          </rPr>
          <t>+ Iva</t>
        </r>
      </text>
    </comment>
    <comment ref="B10" authorId="0" shapeId="0" xr:uid="{1A6E0083-1988-A94E-BB23-7A9C071B5B95}">
      <text>
        <r>
          <rPr>
            <sz val="10"/>
            <color rgb="FF000000"/>
            <rFont val="Tahoma"/>
            <family val="2"/>
          </rPr>
          <t>+ Iva</t>
        </r>
      </text>
    </comment>
    <comment ref="B11" authorId="1" shapeId="0" xr:uid="{A29E2655-0E5B-B348-88CD-07F6821FAFD2}">
      <text>
        <r>
          <rPr>
            <b/>
            <sz val="9"/>
            <color rgb="FF000000"/>
            <rFont val="Tahoma"/>
            <family val="2"/>
          </rPr>
          <t>+ Iva + Michal Tuček</t>
        </r>
      </text>
    </comment>
    <comment ref="B12" authorId="0" shapeId="0" xr:uid="{64E64D27-D4EC-7940-B724-A518DBA43EF9}">
      <text>
        <r>
          <rPr>
            <sz val="10"/>
            <color rgb="FF000000"/>
            <rFont val="Tahoma"/>
            <family val="2"/>
          </rPr>
          <t xml:space="preserve">+ Iva + Adik
</t>
        </r>
      </text>
    </comment>
    <comment ref="B35" authorId="1" shapeId="0" xr:uid="{67B6B4ED-39B0-3F42-80F7-E256BBAC7CD6}">
      <text>
        <r>
          <rPr>
            <b/>
            <sz val="9"/>
            <color rgb="FF000000"/>
            <rFont val="Tahoma"/>
            <family val="2"/>
          </rPr>
          <t>+ T</t>
        </r>
        <r>
          <rPr>
            <sz val="9"/>
            <color rgb="FF000000"/>
            <rFont val="Tahoma"/>
            <family val="2"/>
          </rPr>
          <t xml:space="preserve">áňa Peřichová
</t>
        </r>
      </text>
    </comment>
    <comment ref="B41" authorId="1" shapeId="0" xr:uid="{8E50BE1C-B50D-EB49-A3A5-AADA754BD70E}">
      <text>
        <r>
          <rPr>
            <b/>
            <sz val="9"/>
            <color rgb="FF000000"/>
            <rFont val="Tahoma"/>
            <family val="2"/>
          </rPr>
          <t>+ Iva + Adik a Ivina mamka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53" authorId="1" shapeId="0" xr:uid="{C065218A-CF23-7A4F-AEE1-0631A2102E70}">
      <text>
        <r>
          <rPr>
            <b/>
            <sz val="9"/>
            <color rgb="FF000000"/>
            <rFont val="Tahoma"/>
            <family val="2"/>
          </rPr>
          <t>Vladimir Vagner: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společně se Žerotínem</t>
        </r>
      </text>
    </comment>
    <comment ref="L53" authorId="1" shapeId="0" xr:uid="{263A5448-4B0D-4043-8A2A-0A6EDE538471}">
      <text>
        <r>
          <rPr>
            <b/>
            <sz val="9"/>
            <color rgb="FF000000"/>
            <rFont val="Tahoma"/>
            <family val="2"/>
          </rPr>
          <t>Vladimir Vagner: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společně se Žerotínem</t>
        </r>
      </text>
    </comment>
    <comment ref="B84" authorId="1" shapeId="0" xr:uid="{834461D3-7FC2-D24B-8740-471FCB9B35D6}">
      <text>
        <r>
          <rPr>
            <b/>
            <sz val="9"/>
            <color rgb="FF000000"/>
            <rFont val="Tahoma"/>
            <family val="2"/>
          </rPr>
          <t>+ T</t>
        </r>
        <r>
          <rPr>
            <sz val="9"/>
            <color rgb="FF000000"/>
            <rFont val="Tahoma"/>
            <family val="2"/>
          </rPr>
          <t xml:space="preserve">áňa Peřichová
</t>
        </r>
      </text>
    </comment>
    <comment ref="B92" authorId="1" shapeId="0" xr:uid="{502B54DF-99D6-784D-8B4B-364ACBAD814A}">
      <text>
        <r>
          <rPr>
            <b/>
            <sz val="9"/>
            <color rgb="FF000000"/>
            <rFont val="Tahoma"/>
            <family val="2"/>
          </rPr>
          <t>+ Vladka Provalilova s rodinkou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95" authorId="1" shapeId="0" xr:uid="{9F2A3BD7-D91D-8D43-96DE-C1A028B50822}">
      <text>
        <r>
          <rPr>
            <b/>
            <sz val="9"/>
            <color rgb="FF000000"/>
            <rFont val="Tahoma"/>
            <family val="2"/>
          </rPr>
          <t>+ Vladka Provalilova s rodinkou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96" authorId="1" shapeId="0" xr:uid="{354D68E7-90BD-BA4D-96BA-070E141DB632}">
      <text>
        <r>
          <rPr>
            <b/>
            <sz val="9"/>
            <color rgb="FF000000"/>
            <rFont val="Tahoma"/>
            <family val="2"/>
          </rPr>
          <t>+ Vladka Provalilova s rodinkou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<sst xmlns="http://schemas.openxmlformats.org/spreadsheetml/2006/main" count="407" uniqueCount="325">
  <si>
    <t xml:space="preserve">No. </t>
  </si>
  <si>
    <t>S kým</t>
  </si>
  <si>
    <t>Celek</t>
  </si>
  <si>
    <t>Nejvyšší bod</t>
  </si>
  <si>
    <t>Výška (m n. m.)</t>
  </si>
  <si>
    <t>Souřadnice</t>
  </si>
  <si>
    <t>Přístup</t>
  </si>
  <si>
    <t>Poznámky</t>
  </si>
  <si>
    <t>Plán</t>
  </si>
  <si>
    <t>Zdoláno</t>
  </si>
  <si>
    <t>Nastoupáno [m]</t>
  </si>
  <si>
    <t>Ušel [km]</t>
  </si>
  <si>
    <t>Džbán</t>
  </si>
  <si>
    <t>Louštín</t>
  </si>
  <si>
    <t>50°09′54″ s. š., 13°47′30″ v. d.</t>
  </si>
  <si>
    <t>31.3.2018</t>
  </si>
  <si>
    <t>30.3.2018</t>
  </si>
  <si>
    <t>Pražská plošina</t>
  </si>
  <si>
    <t>Na Rovinách</t>
  </si>
  <si>
    <t>50°08′50″ s. š., 14°01′39″ v. d.</t>
  </si>
  <si>
    <t>neznačeno</t>
  </si>
  <si>
    <t>2.4.2018</t>
  </si>
  <si>
    <t>2. 4.2018</t>
  </si>
  <si>
    <t>Brdská vrchovina</t>
  </si>
  <si>
    <t>Tok</t>
  </si>
  <si>
    <t>49°42′17″ s. š., 13°52′37″ v. d.</t>
  </si>
  <si>
    <t>http://www.turistika-brdy.cz/tok-hora-nehora-6910</t>
  </si>
  <si>
    <t>14.4.2018</t>
  </si>
  <si>
    <t>Bobravská vrchovina</t>
  </si>
  <si>
    <t>Kopeček</t>
  </si>
  <si>
    <t>49°12′44″ s. š., 16°26′51″ v. d.</t>
  </si>
  <si>
    <t>18.4.2018</t>
  </si>
  <si>
    <t>Slavkovský les</t>
  </si>
  <si>
    <t>Lesný</t>
  </si>
  <si>
    <t>50°02′07″ s. š., 12°36′57″ v. d.</t>
  </si>
  <si>
    <t>8.5.2018</t>
  </si>
  <si>
    <t>Křižanovská vrchovina</t>
  </si>
  <si>
    <t>Harusův kopec</t>
  </si>
  <si>
    <t>13.5.2018</t>
  </si>
  <si>
    <t>Jevišovická pahorkatina</t>
  </si>
  <si>
    <t>Zadní hora</t>
  </si>
  <si>
    <t>19.5.2018</t>
  </si>
  <si>
    <t>Drahanská vrchovina</t>
  </si>
  <si>
    <t>Skalky</t>
  </si>
  <si>
    <t>20.5.2018</t>
  </si>
  <si>
    <t>Mikulovská vrchovina</t>
  </si>
  <si>
    <t>Děvín</t>
  </si>
  <si>
    <t>28.5.2018</t>
  </si>
  <si>
    <t>Šumavské podhůří</t>
  </si>
  <si>
    <t>Libín</t>
  </si>
  <si>
    <t>48°58′44″ s. š., 14°00′42″ v. d.</t>
  </si>
  <si>
    <t>2.6.2018</t>
  </si>
  <si>
    <t>Táborská pahorkatina</t>
  </si>
  <si>
    <t>Velký Mehelník</t>
  </si>
  <si>
    <t>49°17′40″ s. š., 14°13′28″ v. d.</t>
  </si>
  <si>
    <t>3.6.2018</t>
  </si>
  <si>
    <t>Dolnooharská tabule</t>
  </si>
  <si>
    <t>Říp</t>
  </si>
  <si>
    <t>24.11:2018</t>
  </si>
  <si>
    <t>10.6.2018</t>
  </si>
  <si>
    <t>Ralská pahorkatina</t>
  </si>
  <si>
    <t>Ralsko</t>
  </si>
  <si>
    <t>16.6.2018</t>
  </si>
  <si>
    <t>Jizerská tabule</t>
  </si>
  <si>
    <t>Rokytská horka</t>
  </si>
  <si>
    <t>Králický Sněžník</t>
  </si>
  <si>
    <t>50°12′27″ s. š., 16°50′51″ v. d.</t>
  </si>
  <si>
    <t>21.6.2018</t>
  </si>
  <si>
    <t>Hanušovická vrchovina</t>
  </si>
  <si>
    <t>Jeřáb</t>
  </si>
  <si>
    <t>50°13′43″ s. š., 17°02′01″ v. d.</t>
  </si>
  <si>
    <t>22.6.2018</t>
  </si>
  <si>
    <t>Kladská kotlina</t>
  </si>
  <si>
    <t>Hůrka</t>
  </si>
  <si>
    <t>50°03′01″ s. š., 16°43′55″ v. d.</t>
  </si>
  <si>
    <t>Mostecká pánev</t>
  </si>
  <si>
    <t>Salesiova výšina</t>
  </si>
  <si>
    <t>30.6.2018</t>
  </si>
  <si>
    <t>Děčínská vrchovina</t>
  </si>
  <si>
    <t>Děčínský Sněžník</t>
  </si>
  <si>
    <t>50°47′35″ s. š., 14°06′31″ v. d.</t>
  </si>
  <si>
    <t>5.7.2018</t>
  </si>
  <si>
    <t>Vlašimská pahorkatina</t>
  </si>
  <si>
    <t>Javorová skála</t>
  </si>
  <si>
    <t>7.7.2018</t>
  </si>
  <si>
    <t>České středohoří</t>
  </si>
  <si>
    <t>Milešovka</t>
  </si>
  <si>
    <t>8.7.2018</t>
  </si>
  <si>
    <t>Křivoklátská vrchovina</t>
  </si>
  <si>
    <t>Radeč</t>
  </si>
  <si>
    <t>49°49′22″ s. š., 13°40′15″ v. d.</t>
  </si>
  <si>
    <t>26.5.2018</t>
  </si>
  <si>
    <t>Rakovnická pahorkatina</t>
  </si>
  <si>
    <t>Lišák</t>
  </si>
  <si>
    <t>49°55′33″ s. š., 13°05′54″ v. d.</t>
  </si>
  <si>
    <t>28.7.2018</t>
  </si>
  <si>
    <t>28.4.2018</t>
  </si>
  <si>
    <t>Dyjsko-svratecký úval</t>
  </si>
  <si>
    <t>Výhon</t>
  </si>
  <si>
    <t>18.7.2018</t>
  </si>
  <si>
    <t>Krušné hory</t>
  </si>
  <si>
    <t>Klínovec</t>
  </si>
  <si>
    <t>21.7.2018</t>
  </si>
  <si>
    <t>13.10.2018</t>
  </si>
  <si>
    <t>Český les</t>
  </si>
  <si>
    <t>Čerchov</t>
  </si>
  <si>
    <t>Švihovská vrchovina</t>
  </si>
  <si>
    <t>Koráb</t>
  </si>
  <si>
    <t>29.7.2018</t>
  </si>
  <si>
    <t>Všerubská vrchovina</t>
  </si>
  <si>
    <t>Kameňák</t>
  </si>
  <si>
    <t>49°16′14″ s. š., 13°03′09″ v. d.</t>
  </si>
  <si>
    <t>Chřiby</t>
  </si>
  <si>
    <t>Brdo</t>
  </si>
  <si>
    <t>49°10′16″ s. š., 17°18′32″ v. d.</t>
  </si>
  <si>
    <t>4.8.2018</t>
  </si>
  <si>
    <t>Moravskoslezské Beskydy</t>
  </si>
  <si>
    <t>Lysá hora</t>
  </si>
  <si>
    <t>49°32′45″ s. š., 18°26′51″ v. d.</t>
  </si>
  <si>
    <t>dov 2018</t>
  </si>
  <si>
    <t>16.8.2018</t>
  </si>
  <si>
    <t>Slezské Beskydy</t>
  </si>
  <si>
    <t>Velká Čantoryje</t>
  </si>
  <si>
    <t>49°40′44″ s. š., 18°48′17″ v. d.</t>
  </si>
  <si>
    <t>7.8.2018</t>
  </si>
  <si>
    <t>Podbeskydská pahorkatina</t>
  </si>
  <si>
    <t>Skalka</t>
  </si>
  <si>
    <t>49°33′10″ s. š., 18°18′03″ v. d.</t>
  </si>
  <si>
    <t>11.8.2018</t>
  </si>
  <si>
    <t>Jablunkovské mezihoří</t>
  </si>
  <si>
    <t>Gírová</t>
  </si>
  <si>
    <t>49°31′54″ s. š., 18°47′59″ v. d.</t>
  </si>
  <si>
    <t>14.8.2018</t>
  </si>
  <si>
    <t>Jablunkovská brázda</t>
  </si>
  <si>
    <t>Kempa</t>
  </si>
  <si>
    <t>49°33′07″ s. š., 18°50′21″ v. d.</t>
  </si>
  <si>
    <t>12.8.2018</t>
  </si>
  <si>
    <t>Ostravská pánev</t>
  </si>
  <si>
    <t>Kouty</t>
  </si>
  <si>
    <t>Hořovická pahorkatina</t>
  </si>
  <si>
    <t>Bacín</t>
  </si>
  <si>
    <t>22.9.2018</t>
  </si>
  <si>
    <t>Bílé Karpaty</t>
  </si>
  <si>
    <t>Velká Javořina</t>
  </si>
  <si>
    <t>8.9.2018</t>
  </si>
  <si>
    <t>28.9.2018</t>
  </si>
  <si>
    <t>Ždánický les</t>
  </si>
  <si>
    <t>U Slepice</t>
  </si>
  <si>
    <t>9.9.2018</t>
  </si>
  <si>
    <t>30.9.2018</t>
  </si>
  <si>
    <t>Benešovská pahorkatina</t>
  </si>
  <si>
    <t>Stráž</t>
  </si>
  <si>
    <t>6.10.2018</t>
  </si>
  <si>
    <t>Vyškovská brána</t>
  </si>
  <si>
    <t>Na Hanácké</t>
  </si>
  <si>
    <t>27.10.2018</t>
  </si>
  <si>
    <t>Litenčická pahorkatina</t>
  </si>
  <si>
    <t>Hradisko</t>
  </si>
  <si>
    <t>49°57′01″ s. š., 14°58′34″ v. d.</t>
  </si>
  <si>
    <t>Kostelec nad C.L. - Kolin</t>
  </si>
  <si>
    <t>29.9.2018</t>
  </si>
  <si>
    <t>Kyjovská pahorkatina</t>
  </si>
  <si>
    <t>Babí lom</t>
  </si>
  <si>
    <t>Novohradské podhůří</t>
  </si>
  <si>
    <t>Kohout</t>
  </si>
  <si>
    <t>49°53′48″ s. š., 14°06′12″ v. d.</t>
  </si>
  <si>
    <t>14.10.2018</t>
  </si>
  <si>
    <t>3.11.2018</t>
  </si>
  <si>
    <t>Českobudějovická pánev</t>
  </si>
  <si>
    <t>Vráže</t>
  </si>
  <si>
    <t>4.11.2018</t>
  </si>
  <si>
    <t>Šluknovská pahorkatina</t>
  </si>
  <si>
    <t>Hrazený</t>
  </si>
  <si>
    <t>17.11.2018</t>
  </si>
  <si>
    <t>Sokolovská pánev</t>
  </si>
  <si>
    <t>Zelený vrch</t>
  </si>
  <si>
    <t>50°23′16″ s. š., 15°53′31″ v. d.</t>
  </si>
  <si>
    <t>1.12.2018</t>
  </si>
  <si>
    <t>Lužické hory</t>
  </si>
  <si>
    <t>Luž</t>
  </si>
  <si>
    <t>48°51′28″ s. š., 17°17′48″ v. d.</t>
  </si>
  <si>
    <t>8.12.2018</t>
  </si>
  <si>
    <t>Boskovická brázda</t>
  </si>
  <si>
    <t>Nad Amerikou</t>
  </si>
  <si>
    <t>5.1.2019</t>
  </si>
  <si>
    <t>Dolnomoravský úval</t>
  </si>
  <si>
    <t>Žerotín</t>
  </si>
  <si>
    <t>6.1.2019</t>
  </si>
  <si>
    <t>Chvojnická pahorkatina</t>
  </si>
  <si>
    <t>Staré hory</t>
  </si>
  <si>
    <t>Železné hory</t>
  </si>
  <si>
    <t>U oběšeného</t>
  </si>
  <si>
    <t>6.4.2019</t>
  </si>
  <si>
    <t>Hornosvratecká vrchovina</t>
  </si>
  <si>
    <t>Devět skal</t>
  </si>
  <si>
    <t>Hornosázavská pahorkatina</t>
  </si>
  <si>
    <t>Roudnice</t>
  </si>
  <si>
    <t>Javořická vrchovina</t>
  </si>
  <si>
    <t>Javořice</t>
  </si>
  <si>
    <t>7.4.2019</t>
  </si>
  <si>
    <t>Křemešnická vrchovina</t>
  </si>
  <si>
    <t>Křemešník</t>
  </si>
  <si>
    <t>Tepelská vrchovina</t>
  </si>
  <si>
    <t>Podhorní vrch</t>
  </si>
  <si>
    <t>19.4.2019</t>
  </si>
  <si>
    <t>Chebská pánev</t>
  </si>
  <si>
    <t>Doubravský vrch</t>
  </si>
  <si>
    <t>Podčeskoleská pahorkatina</t>
  </si>
  <si>
    <t>Chebský vršek</t>
  </si>
  <si>
    <t>Smrčiny</t>
  </si>
  <si>
    <t>Háj</t>
  </si>
  <si>
    <t>20.4.2019</t>
  </si>
  <si>
    <t>Hrubý Jeseník</t>
  </si>
  <si>
    <t>Praděd</t>
  </si>
  <si>
    <t>4.7.2019</t>
  </si>
  <si>
    <t>Zlatohorská vrchovina</t>
  </si>
  <si>
    <t>Příčný vrch</t>
  </si>
  <si>
    <t>5.7.2019</t>
  </si>
  <si>
    <t>Rychlebské hory</t>
  </si>
  <si>
    <t>Smrk</t>
  </si>
  <si>
    <t>6.7.2019</t>
  </si>
  <si>
    <t>Žulovská pahorkatina</t>
  </si>
  <si>
    <t>Boží hora</t>
  </si>
  <si>
    <t>7.7.2019</t>
  </si>
  <si>
    <t>Vidnavská nížina</t>
  </si>
  <si>
    <t>Písečník</t>
  </si>
  <si>
    <t>Novohradské hory</t>
  </si>
  <si>
    <t>Kamenec</t>
  </si>
  <si>
    <t>13.7.2019</t>
  </si>
  <si>
    <t>Třeboňská pánev</t>
  </si>
  <si>
    <t>Baba</t>
  </si>
  <si>
    <t>Hostýnsko-vsetínská hornatina</t>
  </si>
  <si>
    <t>Vysoká</t>
  </si>
  <si>
    <t>26.7.2019</t>
  </si>
  <si>
    <t>Rožnovská brázda</t>
  </si>
  <si>
    <t>Šorštýn</t>
  </si>
  <si>
    <t xml:space="preserve">Plaská pahorkatina </t>
  </si>
  <si>
    <t>Vlčí hora</t>
  </si>
  <si>
    <t>17.8.2019</t>
  </si>
  <si>
    <t>Jizerské hory</t>
  </si>
  <si>
    <t>24.8.2019</t>
  </si>
  <si>
    <t>Frýdlantská pahorkatina</t>
  </si>
  <si>
    <t>Andělský vrch</t>
  </si>
  <si>
    <t>25.8.2019</t>
  </si>
  <si>
    <t>Jičínská pahorkatina</t>
  </si>
  <si>
    <t>Sokol</t>
  </si>
  <si>
    <t>Ještědsko-kozákovský hřbet</t>
  </si>
  <si>
    <t>Ještěd</t>
  </si>
  <si>
    <t>12.10.2019</t>
  </si>
  <si>
    <t>Blatenská pahorkatina</t>
  </si>
  <si>
    <t>Drkolná</t>
  </si>
  <si>
    <t>20.6.2020</t>
  </si>
  <si>
    <t>Východolabská tabule</t>
  </si>
  <si>
    <t>Na Šancích</t>
  </si>
  <si>
    <t>49°40′15″ s. š., 16°01′56″ v. d.</t>
  </si>
  <si>
    <t>Orlické hory</t>
  </si>
  <si>
    <t>Velká Deštná</t>
  </si>
  <si>
    <t>50°04′58″ s. š., 17°13′52″ v. d.</t>
  </si>
  <si>
    <t>Orlická tabule</t>
  </si>
  <si>
    <t>U Rozhledny</t>
  </si>
  <si>
    <t>50°39′28″ s. š., 15°59′18″ v. d.</t>
  </si>
  <si>
    <t>Podorlická pahorkatina</t>
  </si>
  <si>
    <t>Špičák</t>
  </si>
  <si>
    <t>49°18′21″ s. š., 18°18′12″ v. d.</t>
  </si>
  <si>
    <t>Javorníky</t>
  </si>
  <si>
    <t>Malý Javorník</t>
  </si>
  <si>
    <t>48°46′16″ s. š., 13°51′29″ v. d.</t>
  </si>
  <si>
    <t>Opavská pahorkatina</t>
  </si>
  <si>
    <t>Almín kopec</t>
  </si>
  <si>
    <t>48°46′07″ s. š., 14°34′57″ v. d.</t>
  </si>
  <si>
    <t>Vizovická vrchovina</t>
  </si>
  <si>
    <t>Klášťov</t>
  </si>
  <si>
    <t>49°13′16″ s. š., 15°20′22″ v. d.</t>
  </si>
  <si>
    <t>Moravská brána</t>
  </si>
  <si>
    <t>Lučická stráž</t>
  </si>
  <si>
    <t>50°42′27″ s. š., 15°28′49″ v. d.</t>
  </si>
  <si>
    <t>Krkonošské podhůří</t>
  </si>
  <si>
    <t>Hejlov</t>
  </si>
  <si>
    <t>Šumava</t>
  </si>
  <si>
    <t>Plechý</t>
  </si>
  <si>
    <t>49°24′14″ s. š., 18°21′40″ v. d.</t>
  </si>
  <si>
    <t>https://cs.wikipedia.org/wiki/Vysoká_(Vsetínské_vrchy)</t>
  </si>
  <si>
    <t>Svitavská pahorkatina</t>
  </si>
  <si>
    <t>Baldský vrch</t>
  </si>
  <si>
    <t>49°50′23″ s. š., 17°25′48″ v. d.</t>
  </si>
  <si>
    <t>Zábřežská vrchovina</t>
  </si>
  <si>
    <t>Lázek</t>
  </si>
  <si>
    <t>49°24′11″ s. š., 15°19′34″ v. d.</t>
  </si>
  <si>
    <t>Mohelnická brázda</t>
  </si>
  <si>
    <t>Homůlka</t>
  </si>
  <si>
    <t>50°14′01″ s. š., 12°12′06″ v. d.</t>
  </si>
  <si>
    <t>Hornomoravský úval</t>
  </si>
  <si>
    <t>Jelení vrch</t>
  </si>
  <si>
    <t>49°12′21″ s. š., 17°56′37″ v. d.</t>
  </si>
  <si>
    <t>Nízký Jeseník</t>
  </si>
  <si>
    <t>Slunečná</t>
  </si>
  <si>
    <t>49°20′19″ s. š., 13°23′37″ v. d.</t>
  </si>
  <si>
    <t>Žitavská pánev</t>
  </si>
  <si>
    <t>Prosečský hřeben</t>
  </si>
  <si>
    <t>Středolabská tabule</t>
  </si>
  <si>
    <t>Dílce</t>
  </si>
  <si>
    <t>Broumovská vrchovina</t>
  </si>
  <si>
    <t>Královecký Špičák</t>
  </si>
  <si>
    <t>Krkonoše</t>
  </si>
  <si>
    <t>Sněžka</t>
  </si>
  <si>
    <t>49°40′47″ s. š., 16°20′43″ v. d.</t>
  </si>
  <si>
    <t>49°59′28″ s. š., 12°33′37″ v. d.</t>
  </si>
  <si>
    <t>49°31′41″ s. š., 13°50′52″ v. d.</t>
  </si>
  <si>
    <t>50°58′32″ s. š., 14°25′33″ v. d.</t>
  </si>
  <si>
    <t>Doupovské hory</t>
  </si>
  <si>
    <t>Hradiště</t>
  </si>
  <si>
    <t>49°00′07″ s. š., 14°33′39″ v. d.</t>
  </si>
  <si>
    <t>50°55′54″ s. š., 15°16′03″ v. d.</t>
  </si>
  <si>
    <t>50°37′56″ s. š., 15°12′20″ v. d.</t>
  </si>
  <si>
    <t>49°33′16″ s. š., 16°38′07″ v. d.</t>
  </si>
  <si>
    <t>50°00′50″ s. š., 12°26′39″ v. d.</t>
  </si>
  <si>
    <t>50°18′37″ s. š., 17°06′42″ v. d.</t>
  </si>
  <si>
    <t>48°58′56″ s. š., 14°19′47″ v. d.</t>
  </si>
  <si>
    <t>50°11′58″ s. š., 16°07′22″ v. d.</t>
  </si>
  <si>
    <t>49°46′24″ s. š., 16°58′50″ v. d.</t>
  </si>
  <si>
    <t>49°36′07″ s. š., 17°49′33″ v. d.</t>
  </si>
  <si>
    <t>49°54′52″ s. š., 16°52′56″ v. d.</t>
  </si>
  <si>
    <t>50°00′05″ s. š., 17°58′57″ v. d.</t>
  </si>
  <si>
    <t xml:space="preserve">        </t>
  </si>
  <si>
    <t>50°24′24″ s. š., 17°00′51″ v. d.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</si>
</sst>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0" borderId="0" xfId="0" applyFont="1"/>
    <xf numFmtId="0" fontId="4" fillId="4" borderId="0" xfId="0" applyFont="1" applyFill="1"/>
    <xf numFmtId="0" fontId="0" fillId="5" borderId="0" xfId="0" applyFill="1"/>
    <xf numFmtId="0" fontId="0" fillId="6" borderId="0" xfId="0" applyFill="1"/>
    <xf numFmtId="0" fontId="4" fillId="5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0" fillId="7" borderId="0" xfId="0" applyFill="1"/>
    <xf numFmtId="0" fontId="0" fillId="8" borderId="0" xfId="0" applyFill="1"/>
    <xf numFmtId="0" fontId="0" fillId="4" borderId="0" xfId="0" applyFill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4" fillId="0" borderId="1" xfId="0" applyFont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0" fillId="0" borderId="2" xfId="0" applyBorder="1" applyAlignment="1">
      <alignment horizontal="center"/>
    </xf>
    <xf numFmtId="0" fontId="0" fillId="7" borderId="3" xfId="0" applyFill="1" applyBorder="1"/>
    <xf numFmtId="0" fontId="0" fillId="10" borderId="2" xfId="0" applyFill="1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11" borderId="0" xfId="0" applyFill="1"/>
    <xf numFmtId="14" fontId="0" fillId="0" borderId="0" xfId="0" applyNumberFormat="1" applyAlignment="1">
      <alignment horizontal="center"/>
    </xf>
    <xf numFmtId="0" fontId="0" fillId="12" borderId="0" xfId="0" applyFill="1"/>
    <xf numFmtId="0" fontId="0" fillId="13" borderId="0" xfId="0" applyFill="1"/>
    <xf numFmtId="0" fontId="7" fillId="13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4" xfId="0" applyBorder="1"/>
    <xf numFmtId="0" fontId="0" fillId="11" borderId="4" xfId="0" applyFill="1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6" borderId="4" xfId="0" applyFill="1" applyBorder="1"/>
    <xf numFmtId="0" fontId="0" fillId="1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p%20hory%20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y"/>
      <sheetName val="Seznam geomorfologickych celku"/>
      <sheetName val="Skupiny"/>
      <sheetName val="Sheet1"/>
      <sheetName val="Sheet9"/>
      <sheetName val="Plánování"/>
      <sheetName val="Výšky zdolané"/>
      <sheetName val="Geocaching šifry"/>
      <sheetName val="Kešky Top94"/>
      <sheetName val="Sheet2"/>
      <sheetName val="Sheet6"/>
      <sheetName val="Sheet5"/>
      <sheetName val="Sheet3"/>
      <sheetName val="Sheet4"/>
      <sheetName val="tlak"/>
      <sheetName val="spanek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K2">
            <v>23588</v>
          </cell>
        </row>
        <row r="3">
          <cell r="K3" t="str">
            <v>Nastoupáno [m]</v>
          </cell>
        </row>
        <row r="4">
          <cell r="L4">
            <v>13.55</v>
          </cell>
        </row>
        <row r="5">
          <cell r="L5">
            <v>10.01</v>
          </cell>
        </row>
        <row r="6">
          <cell r="L6">
            <v>23.03</v>
          </cell>
        </row>
        <row r="7">
          <cell r="L7">
            <v>7.44</v>
          </cell>
        </row>
        <row r="8">
          <cell r="L8">
            <v>18.27</v>
          </cell>
        </row>
        <row r="9">
          <cell r="L9">
            <v>2.35</v>
          </cell>
        </row>
        <row r="10">
          <cell r="L10">
            <v>1.48</v>
          </cell>
        </row>
        <row r="11">
          <cell r="L11">
            <v>14.8</v>
          </cell>
        </row>
        <row r="12">
          <cell r="L12">
            <v>4.0599999999999996</v>
          </cell>
        </row>
        <row r="13">
          <cell r="L13">
            <v>15.83</v>
          </cell>
        </row>
        <row r="14">
          <cell r="L14">
            <v>11.95</v>
          </cell>
        </row>
        <row r="15">
          <cell r="L15">
            <v>7.5</v>
          </cell>
        </row>
        <row r="16">
          <cell r="L16">
            <v>14.6</v>
          </cell>
        </row>
        <row r="17">
          <cell r="L17">
            <v>1.28</v>
          </cell>
        </row>
        <row r="18">
          <cell r="L18">
            <v>20.25</v>
          </cell>
        </row>
        <row r="19">
          <cell r="L19">
            <v>14.25</v>
          </cell>
        </row>
        <row r="20">
          <cell r="L20">
            <v>3.86</v>
          </cell>
        </row>
        <row r="21">
          <cell r="L21">
            <v>17.059999999999999</v>
          </cell>
        </row>
        <row r="22">
          <cell r="L22">
            <v>14.65</v>
          </cell>
        </row>
        <row r="23">
          <cell r="L23">
            <v>13.68</v>
          </cell>
        </row>
        <row r="24">
          <cell r="L24">
            <v>12.5</v>
          </cell>
        </row>
        <row r="25">
          <cell r="L25">
            <v>19.02</v>
          </cell>
        </row>
        <row r="26">
          <cell r="L26">
            <v>2.42</v>
          </cell>
        </row>
        <row r="27">
          <cell r="L27">
            <v>4.37</v>
          </cell>
        </row>
        <row r="28">
          <cell r="L28">
            <v>19.68</v>
          </cell>
        </row>
        <row r="29">
          <cell r="L29">
            <v>16.079999999999998</v>
          </cell>
        </row>
        <row r="30">
          <cell r="L30">
            <v>7.7</v>
          </cell>
        </row>
        <row r="31">
          <cell r="L31">
            <v>2.5</v>
          </cell>
        </row>
        <row r="32">
          <cell r="L32">
            <v>16.89</v>
          </cell>
        </row>
        <row r="33">
          <cell r="L33">
            <v>17.89</v>
          </cell>
        </row>
        <row r="34">
          <cell r="L34">
            <v>11.97</v>
          </cell>
        </row>
        <row r="35">
          <cell r="L35">
            <v>10.02</v>
          </cell>
        </row>
        <row r="36">
          <cell r="L36">
            <v>15.79</v>
          </cell>
        </row>
        <row r="37">
          <cell r="L37">
            <v>2.35</v>
          </cell>
        </row>
        <row r="38">
          <cell r="L38">
            <v>0.38</v>
          </cell>
        </row>
        <row r="39">
          <cell r="L39">
            <v>3.06</v>
          </cell>
        </row>
        <row r="40">
          <cell r="L40">
            <v>23.28</v>
          </cell>
        </row>
        <row r="41">
          <cell r="L41">
            <v>8.8000000000000007</v>
          </cell>
        </row>
        <row r="42">
          <cell r="L42">
            <v>18.600000000000001</v>
          </cell>
        </row>
        <row r="43">
          <cell r="L43">
            <v>1.4</v>
          </cell>
        </row>
        <row r="44">
          <cell r="L44">
            <v>8.6</v>
          </cell>
        </row>
        <row r="45">
          <cell r="L45">
            <v>2.4</v>
          </cell>
        </row>
        <row r="46">
          <cell r="L46">
            <v>12.99</v>
          </cell>
        </row>
        <row r="47">
          <cell r="L47">
            <v>1</v>
          </cell>
        </row>
        <row r="48">
          <cell r="L48">
            <v>24</v>
          </cell>
        </row>
        <row r="49">
          <cell r="L49">
            <v>0.9</v>
          </cell>
        </row>
        <row r="50">
          <cell r="L50">
            <v>13</v>
          </cell>
        </row>
        <row r="51">
          <cell r="L51">
            <v>3.22</v>
          </cell>
        </row>
        <row r="52">
          <cell r="L52">
            <v>12.41</v>
          </cell>
        </row>
        <row r="53">
          <cell r="L53">
            <v>0</v>
          </cell>
        </row>
        <row r="54">
          <cell r="L54">
            <v>1.98</v>
          </cell>
        </row>
        <row r="55">
          <cell r="L55">
            <v>12.44</v>
          </cell>
        </row>
        <row r="56">
          <cell r="L56">
            <v>0.17</v>
          </cell>
        </row>
        <row r="57">
          <cell r="L57">
            <v>8.74</v>
          </cell>
        </row>
        <row r="58">
          <cell r="L58">
            <v>0.43</v>
          </cell>
        </row>
        <row r="59">
          <cell r="L59">
            <v>11.04</v>
          </cell>
        </row>
        <row r="60">
          <cell r="L60">
            <v>0.4</v>
          </cell>
        </row>
        <row r="61">
          <cell r="L61">
            <v>2</v>
          </cell>
        </row>
        <row r="62">
          <cell r="L62">
            <v>5.34</v>
          </cell>
        </row>
        <row r="63">
          <cell r="L63">
            <v>21.92</v>
          </cell>
        </row>
        <row r="64">
          <cell r="L64">
            <v>9.18</v>
          </cell>
        </row>
        <row r="65">
          <cell r="L65">
            <v>18.190000000000001</v>
          </cell>
        </row>
        <row r="66">
          <cell r="L66">
            <v>3.15</v>
          </cell>
        </row>
        <row r="67">
          <cell r="L67">
            <v>2.74</v>
          </cell>
        </row>
        <row r="68">
          <cell r="L68">
            <v>7.22</v>
          </cell>
        </row>
        <row r="69">
          <cell r="L69">
            <v>0.56999999999999995</v>
          </cell>
        </row>
        <row r="70">
          <cell r="L70">
            <v>5.93</v>
          </cell>
        </row>
        <row r="71">
          <cell r="L71">
            <v>2.25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D6BE-BD72-E747-8BF9-F9BD9A393872}">
  <sheetPr>
    <tabColor rgb="FF00B050"/>
  </sheetPr>
  <dimension ref="A2:L119"/>
  <sheetViews>
    <sheetView tabSelected="1" zoomScale="150" zoomScaleNormal="150" workbookViewId="0">
      <pane xSplit="2" ySplit="3" topLeftCell="C65" activePane="bottomRight" state="frozen"/>
      <selection pane="topRight" activeCell="B1" sqref="B1"/>
      <selection pane="bottomLeft" activeCell="A4" sqref="A4"/>
      <selection pane="bottomRight" activeCell="B87" sqref="B87"/>
    </sheetView>
  </sheetViews>
  <sheetFormatPr baseColWidth="10" defaultColWidth="8.83203125" defaultRowHeight="15" x14ac:dyDescent="0.2"/>
  <cols>
    <col min="1" max="1" width="6.5" style="1" bestFit="1" customWidth="1"/>
    <col min="2" max="2" width="12.33203125" customWidth="1"/>
    <col min="3" max="3" width="28.5" bestFit="1" customWidth="1"/>
    <col min="4" max="4" width="23" customWidth="1"/>
    <col min="5" max="5" width="25.83203125" style="1" bestFit="1" customWidth="1"/>
    <col min="6" max="6" width="25.6640625" hidden="1" customWidth="1"/>
    <col min="7" max="7" width="13" hidden="1" customWidth="1"/>
    <col min="8" max="8" width="52.1640625" hidden="1" customWidth="1"/>
    <col min="9" max="9" width="17.33203125" style="1" hidden="1" customWidth="1"/>
    <col min="10" max="10" width="16.5" style="1" bestFit="1" customWidth="1"/>
    <col min="11" max="11" width="26.5" style="1" customWidth="1"/>
    <col min="12" max="12" width="16.33203125" style="1" customWidth="1"/>
  </cols>
  <sheetData>
    <row r="2" spans="1:12" x14ac:dyDescent="0.2">
      <c r="K2" s="2">
        <f>SUM(K4:K127)</f>
        <v>23588</v>
      </c>
      <c r="L2" s="2">
        <f>SUM(L4:L127)</f>
        <v>808.62</v>
      </c>
    </row>
    <row r="3" spans="1:12" s="5" customFormat="1" ht="21" x14ac:dyDescent="0.25">
      <c r="A3" s="3" t="s">
        <v>0</v>
      </c>
      <c r="B3" s="4" t="s">
        <v>1</v>
      </c>
      <c r="C3" s="4" t="s">
        <v>2</v>
      </c>
      <c r="D3" s="4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x14ac:dyDescent="0.2">
      <c r="A4" s="1">
        <v>1</v>
      </c>
      <c r="B4" s="6"/>
      <c r="C4" s="7" t="s">
        <v>12</v>
      </c>
      <c r="D4" t="s">
        <v>13</v>
      </c>
      <c r="E4" s="1">
        <v>537</v>
      </c>
      <c r="F4" t="s">
        <v>14</v>
      </c>
      <c r="I4" s="1" t="s">
        <v>15</v>
      </c>
      <c r="J4" s="1" t="s">
        <v>16</v>
      </c>
      <c r="K4" s="1">
        <v>212</v>
      </c>
      <c r="L4" s="1">
        <v>13.55</v>
      </c>
    </row>
    <row r="5" spans="1:12" x14ac:dyDescent="0.2">
      <c r="A5" s="1">
        <f>A4+1</f>
        <v>2</v>
      </c>
      <c r="C5" s="7" t="s">
        <v>17</v>
      </c>
      <c r="D5" t="s">
        <v>18</v>
      </c>
      <c r="E5" s="1">
        <v>435</v>
      </c>
      <c r="F5" t="s">
        <v>19</v>
      </c>
      <c r="G5" t="s">
        <v>20</v>
      </c>
      <c r="I5" s="1" t="s">
        <v>21</v>
      </c>
      <c r="J5" s="1" t="s">
        <v>22</v>
      </c>
      <c r="K5" s="1">
        <v>154</v>
      </c>
      <c r="L5" s="1">
        <v>10.01</v>
      </c>
    </row>
    <row r="6" spans="1:12" x14ac:dyDescent="0.2">
      <c r="A6" s="1">
        <f t="shared" ref="A6:A69" si="0">A5+1</f>
        <v>3</v>
      </c>
      <c r="B6" s="6"/>
      <c r="C6" s="7" t="s">
        <v>23</v>
      </c>
      <c r="D6" t="s">
        <v>24</v>
      </c>
      <c r="E6" s="1">
        <v>865</v>
      </c>
      <c r="F6" t="s">
        <v>25</v>
      </c>
      <c r="G6" t="s">
        <v>20</v>
      </c>
      <c r="H6" t="s">
        <v>26</v>
      </c>
      <c r="I6" s="1" t="s">
        <v>27</v>
      </c>
      <c r="J6" s="1" t="s">
        <v>27</v>
      </c>
      <c r="K6" s="1">
        <v>363</v>
      </c>
      <c r="L6" s="1">
        <v>23.03</v>
      </c>
    </row>
    <row r="7" spans="1:12" x14ac:dyDescent="0.2">
      <c r="A7" s="1">
        <f t="shared" si="0"/>
        <v>4</v>
      </c>
      <c r="B7" s="8"/>
      <c r="C7" s="7" t="s">
        <v>28</v>
      </c>
      <c r="D7" t="s">
        <v>29</v>
      </c>
      <c r="E7" s="1">
        <v>479</v>
      </c>
      <c r="F7" t="s">
        <v>30</v>
      </c>
      <c r="G7" t="s">
        <v>20</v>
      </c>
      <c r="I7" s="1" t="s">
        <v>31</v>
      </c>
      <c r="J7" s="1" t="s">
        <v>31</v>
      </c>
      <c r="K7" s="1">
        <v>182</v>
      </c>
      <c r="L7" s="1">
        <v>7.44</v>
      </c>
    </row>
    <row r="8" spans="1:12" x14ac:dyDescent="0.2">
      <c r="A8" s="1">
        <f t="shared" si="0"/>
        <v>5</v>
      </c>
      <c r="C8" s="7" t="s">
        <v>32</v>
      </c>
      <c r="D8" t="s">
        <v>33</v>
      </c>
      <c r="E8" s="1">
        <v>983</v>
      </c>
      <c r="F8" t="s">
        <v>34</v>
      </c>
      <c r="I8" s="1" t="s">
        <v>35</v>
      </c>
      <c r="J8" s="1" t="s">
        <v>35</v>
      </c>
      <c r="K8" s="1">
        <v>307</v>
      </c>
      <c r="L8" s="1">
        <v>18.27</v>
      </c>
    </row>
    <row r="9" spans="1:12" x14ac:dyDescent="0.2">
      <c r="A9" s="1">
        <f t="shared" si="0"/>
        <v>6</v>
      </c>
      <c r="C9" s="7" t="s">
        <v>36</v>
      </c>
      <c r="D9" t="s">
        <v>37</v>
      </c>
      <c r="E9" s="1">
        <v>741</v>
      </c>
      <c r="J9" s="1" t="s">
        <v>38</v>
      </c>
      <c r="K9" s="1">
        <v>72</v>
      </c>
      <c r="L9" s="1">
        <v>2.35</v>
      </c>
    </row>
    <row r="10" spans="1:12" x14ac:dyDescent="0.2">
      <c r="A10" s="1">
        <f t="shared" si="0"/>
        <v>7</v>
      </c>
      <c r="B10" s="8"/>
      <c r="C10" s="7" t="s">
        <v>39</v>
      </c>
      <c r="D10" t="s">
        <v>40</v>
      </c>
      <c r="E10" s="1">
        <v>633</v>
      </c>
      <c r="G10" t="s">
        <v>20</v>
      </c>
      <c r="J10" s="1" t="s">
        <v>41</v>
      </c>
      <c r="K10" s="1">
        <v>44</v>
      </c>
      <c r="L10" s="1">
        <v>1.48</v>
      </c>
    </row>
    <row r="11" spans="1:12" x14ac:dyDescent="0.2">
      <c r="A11" s="1">
        <f t="shared" si="0"/>
        <v>8</v>
      </c>
      <c r="B11" s="8"/>
      <c r="C11" s="7" t="s">
        <v>42</v>
      </c>
      <c r="D11" t="s">
        <v>43</v>
      </c>
      <c r="E11" s="1">
        <v>735</v>
      </c>
      <c r="I11" s="1" t="s">
        <v>44</v>
      </c>
      <c r="J11" s="1" t="s">
        <v>44</v>
      </c>
      <c r="K11" s="1">
        <v>259</v>
      </c>
      <c r="L11" s="1">
        <v>14.8</v>
      </c>
    </row>
    <row r="12" spans="1:12" x14ac:dyDescent="0.2">
      <c r="A12" s="1">
        <f t="shared" si="0"/>
        <v>9</v>
      </c>
      <c r="B12" s="8"/>
      <c r="C12" s="9" t="s">
        <v>45</v>
      </c>
      <c r="D12" s="10" t="s">
        <v>46</v>
      </c>
      <c r="E12" s="1">
        <v>555</v>
      </c>
      <c r="J12" s="11" t="s">
        <v>47</v>
      </c>
      <c r="K12" s="1">
        <v>224</v>
      </c>
      <c r="L12" s="1">
        <v>4.0599999999999996</v>
      </c>
    </row>
    <row r="13" spans="1:12" x14ac:dyDescent="0.2">
      <c r="A13" s="1">
        <f t="shared" si="0"/>
        <v>10</v>
      </c>
      <c r="B13" s="6"/>
      <c r="C13" s="7" t="s">
        <v>48</v>
      </c>
      <c r="D13" t="s">
        <v>49</v>
      </c>
      <c r="E13" s="1">
        <v>1093</v>
      </c>
      <c r="F13" t="s">
        <v>50</v>
      </c>
      <c r="I13" s="1" t="s">
        <v>51</v>
      </c>
      <c r="J13" s="1" t="s">
        <v>51</v>
      </c>
      <c r="K13" s="1">
        <v>641</v>
      </c>
      <c r="L13" s="1">
        <v>15.83</v>
      </c>
    </row>
    <row r="14" spans="1:12" x14ac:dyDescent="0.2">
      <c r="A14" s="1">
        <f t="shared" si="0"/>
        <v>11</v>
      </c>
      <c r="B14" s="6"/>
      <c r="C14" s="7" t="s">
        <v>52</v>
      </c>
      <c r="D14" t="s">
        <v>53</v>
      </c>
      <c r="E14" s="1">
        <v>633</v>
      </c>
      <c r="F14" t="s">
        <v>54</v>
      </c>
      <c r="I14" s="1" t="s">
        <v>55</v>
      </c>
      <c r="J14" s="1" t="s">
        <v>55</v>
      </c>
      <c r="K14" s="1">
        <v>354</v>
      </c>
      <c r="L14" s="1">
        <v>11.95</v>
      </c>
    </row>
    <row r="15" spans="1:12" x14ac:dyDescent="0.2">
      <c r="A15" s="1">
        <f t="shared" si="0"/>
        <v>12</v>
      </c>
      <c r="C15" s="7" t="s">
        <v>56</v>
      </c>
      <c r="D15" t="s">
        <v>57</v>
      </c>
      <c r="E15" s="1">
        <v>456</v>
      </c>
      <c r="I15" s="1" t="s">
        <v>58</v>
      </c>
      <c r="J15" s="11" t="s">
        <v>59</v>
      </c>
      <c r="K15" s="1">
        <v>226</v>
      </c>
      <c r="L15" s="1">
        <v>7.5</v>
      </c>
    </row>
    <row r="16" spans="1:12" x14ac:dyDescent="0.2">
      <c r="A16" s="1">
        <f t="shared" si="0"/>
        <v>13</v>
      </c>
      <c r="C16" s="7" t="s">
        <v>60</v>
      </c>
      <c r="D16" t="s">
        <v>61</v>
      </c>
      <c r="E16" s="1">
        <v>696</v>
      </c>
      <c r="G16" s="10" t="s">
        <v>20</v>
      </c>
      <c r="I16" s="1" t="s">
        <v>62</v>
      </c>
      <c r="J16" s="11" t="s">
        <v>62</v>
      </c>
      <c r="K16" s="1">
        <v>523</v>
      </c>
      <c r="L16" s="1">
        <v>14.6</v>
      </c>
    </row>
    <row r="17" spans="1:12" x14ac:dyDescent="0.2">
      <c r="A17" s="1">
        <f t="shared" si="0"/>
        <v>14</v>
      </c>
      <c r="C17" s="7" t="s">
        <v>63</v>
      </c>
      <c r="D17" t="s">
        <v>64</v>
      </c>
      <c r="E17" s="1">
        <v>410</v>
      </c>
      <c r="I17" s="1" t="s">
        <v>62</v>
      </c>
      <c r="J17" s="11" t="s">
        <v>62</v>
      </c>
      <c r="K17" s="1">
        <v>28</v>
      </c>
      <c r="L17" s="1">
        <v>1.28</v>
      </c>
    </row>
    <row r="18" spans="1:12" x14ac:dyDescent="0.2">
      <c r="A18" s="1">
        <f t="shared" si="0"/>
        <v>15</v>
      </c>
      <c r="C18" s="7" t="s">
        <v>65</v>
      </c>
      <c r="D18" t="s">
        <v>65</v>
      </c>
      <c r="E18" s="1">
        <v>1424</v>
      </c>
      <c r="F18" t="s">
        <v>66</v>
      </c>
      <c r="I18" s="1" t="s">
        <v>67</v>
      </c>
      <c r="J18" s="11" t="s">
        <v>67</v>
      </c>
      <c r="K18" s="1">
        <v>581</v>
      </c>
      <c r="L18" s="1">
        <v>20.25</v>
      </c>
    </row>
    <row r="19" spans="1:12" x14ac:dyDescent="0.2">
      <c r="A19" s="1">
        <f t="shared" si="0"/>
        <v>16</v>
      </c>
      <c r="C19" s="7" t="s">
        <v>68</v>
      </c>
      <c r="D19" t="s">
        <v>69</v>
      </c>
      <c r="E19" s="1">
        <v>1003</v>
      </c>
      <c r="F19" t="s">
        <v>70</v>
      </c>
      <c r="I19" s="1" t="s">
        <v>71</v>
      </c>
      <c r="J19" s="11" t="s">
        <v>71</v>
      </c>
      <c r="K19" s="1">
        <v>490</v>
      </c>
      <c r="L19" s="1">
        <v>14.25</v>
      </c>
    </row>
    <row r="20" spans="1:12" x14ac:dyDescent="0.2">
      <c r="A20" s="1">
        <f t="shared" si="0"/>
        <v>17</v>
      </c>
      <c r="C20" s="7" t="s">
        <v>72</v>
      </c>
      <c r="D20" t="s">
        <v>73</v>
      </c>
      <c r="E20" s="1">
        <v>585</v>
      </c>
      <c r="F20" t="s">
        <v>74</v>
      </c>
      <c r="G20" t="s">
        <v>20</v>
      </c>
      <c r="I20" s="1" t="s">
        <v>71</v>
      </c>
      <c r="J20" s="11" t="s">
        <v>67</v>
      </c>
      <c r="K20" s="1">
        <v>44</v>
      </c>
      <c r="L20" s="1">
        <v>3.86</v>
      </c>
    </row>
    <row r="21" spans="1:12" x14ac:dyDescent="0.2">
      <c r="A21" s="1">
        <f t="shared" si="0"/>
        <v>18</v>
      </c>
      <c r="B21" s="12"/>
      <c r="C21" s="7" t="s">
        <v>75</v>
      </c>
      <c r="D21" t="s">
        <v>76</v>
      </c>
      <c r="E21" s="1">
        <v>422</v>
      </c>
      <c r="I21" s="11" t="s">
        <v>77</v>
      </c>
      <c r="J21" s="11" t="s">
        <v>77</v>
      </c>
      <c r="K21" s="1">
        <v>226</v>
      </c>
      <c r="L21" s="1">
        <v>17.059999999999999</v>
      </c>
    </row>
    <row r="22" spans="1:12" x14ac:dyDescent="0.2">
      <c r="A22" s="1">
        <f t="shared" si="0"/>
        <v>19</v>
      </c>
      <c r="B22" s="12"/>
      <c r="C22" s="7" t="s">
        <v>78</v>
      </c>
      <c r="D22" t="s">
        <v>79</v>
      </c>
      <c r="E22" s="1">
        <v>723</v>
      </c>
      <c r="F22" t="s">
        <v>80</v>
      </c>
      <c r="I22" s="1" t="s">
        <v>81</v>
      </c>
      <c r="J22" s="11" t="s">
        <v>81</v>
      </c>
      <c r="K22" s="1">
        <v>239</v>
      </c>
      <c r="L22" s="1">
        <v>14.65</v>
      </c>
    </row>
    <row r="23" spans="1:12" x14ac:dyDescent="0.2">
      <c r="A23" s="1">
        <f t="shared" si="0"/>
        <v>20</v>
      </c>
      <c r="B23" s="12"/>
      <c r="C23" s="7" t="s">
        <v>82</v>
      </c>
      <c r="D23" t="s">
        <v>83</v>
      </c>
      <c r="E23" s="1">
        <v>723</v>
      </c>
      <c r="I23" s="1" t="s">
        <v>84</v>
      </c>
      <c r="J23" s="11" t="s">
        <v>84</v>
      </c>
      <c r="K23" s="1">
        <v>352</v>
      </c>
      <c r="L23" s="1">
        <v>13.68</v>
      </c>
    </row>
    <row r="24" spans="1:12" x14ac:dyDescent="0.2">
      <c r="A24" s="1">
        <f t="shared" si="0"/>
        <v>21</v>
      </c>
      <c r="B24" s="13"/>
      <c r="C24" s="7" t="s">
        <v>85</v>
      </c>
      <c r="D24" t="s">
        <v>86</v>
      </c>
      <c r="E24" s="1">
        <v>837</v>
      </c>
      <c r="I24" s="11"/>
      <c r="J24" s="11" t="s">
        <v>87</v>
      </c>
      <c r="K24" s="1">
        <v>560</v>
      </c>
      <c r="L24" s="1">
        <v>12.5</v>
      </c>
    </row>
    <row r="25" spans="1:12" x14ac:dyDescent="0.2">
      <c r="A25" s="1">
        <f t="shared" si="0"/>
        <v>22</v>
      </c>
      <c r="B25" s="12"/>
      <c r="C25" s="7" t="s">
        <v>88</v>
      </c>
      <c r="D25" t="s">
        <v>89</v>
      </c>
      <c r="E25" s="1">
        <v>721</v>
      </c>
      <c r="F25" t="s">
        <v>90</v>
      </c>
      <c r="I25" s="1" t="s">
        <v>84</v>
      </c>
      <c r="J25" s="1" t="s">
        <v>91</v>
      </c>
      <c r="K25" s="1">
        <v>464</v>
      </c>
      <c r="L25" s="1">
        <v>19.02</v>
      </c>
    </row>
    <row r="26" spans="1:12" x14ac:dyDescent="0.2">
      <c r="A26" s="1">
        <f t="shared" si="0"/>
        <v>23</v>
      </c>
      <c r="B26" s="14"/>
      <c r="C26" s="7" t="s">
        <v>92</v>
      </c>
      <c r="D26" t="s">
        <v>93</v>
      </c>
      <c r="E26" s="1">
        <v>677</v>
      </c>
      <c r="F26" t="s">
        <v>94</v>
      </c>
      <c r="G26" t="s">
        <v>20</v>
      </c>
      <c r="I26" s="1" t="s">
        <v>95</v>
      </c>
      <c r="J26" s="1" t="s">
        <v>96</v>
      </c>
      <c r="K26" s="1">
        <v>45</v>
      </c>
      <c r="L26" s="1">
        <v>2.42</v>
      </c>
    </row>
    <row r="27" spans="1:12" x14ac:dyDescent="0.2">
      <c r="A27" s="1">
        <f t="shared" si="0"/>
        <v>24</v>
      </c>
      <c r="C27" s="7" t="s">
        <v>97</v>
      </c>
      <c r="D27" t="s">
        <v>98</v>
      </c>
      <c r="E27" s="1">
        <v>355</v>
      </c>
      <c r="I27" s="11" t="s">
        <v>99</v>
      </c>
      <c r="J27" s="11" t="s">
        <v>99</v>
      </c>
      <c r="K27" s="1">
        <v>165</v>
      </c>
      <c r="L27" s="1">
        <v>4.37</v>
      </c>
    </row>
    <row r="28" spans="1:12" x14ac:dyDescent="0.2">
      <c r="A28" s="1">
        <f t="shared" si="0"/>
        <v>25</v>
      </c>
      <c r="C28" s="7" t="s">
        <v>100</v>
      </c>
      <c r="D28" t="s">
        <v>101</v>
      </c>
      <c r="E28" s="1">
        <v>1244</v>
      </c>
      <c r="I28" s="11" t="s">
        <v>102</v>
      </c>
      <c r="J28" s="1" t="s">
        <v>103</v>
      </c>
      <c r="K28" s="1">
        <v>849</v>
      </c>
      <c r="L28" s="1">
        <v>19.68</v>
      </c>
    </row>
    <row r="29" spans="1:12" x14ac:dyDescent="0.2">
      <c r="A29" s="1">
        <f t="shared" si="0"/>
        <v>26</v>
      </c>
      <c r="B29" s="12"/>
      <c r="C29" s="7" t="s">
        <v>104</v>
      </c>
      <c r="D29" t="s">
        <v>105</v>
      </c>
      <c r="E29" s="1">
        <v>1042</v>
      </c>
      <c r="I29" s="1" t="s">
        <v>95</v>
      </c>
      <c r="J29" s="1" t="s">
        <v>95</v>
      </c>
      <c r="K29" s="1">
        <v>645</v>
      </c>
      <c r="L29" s="1">
        <v>16.079999999999998</v>
      </c>
    </row>
    <row r="30" spans="1:12" x14ac:dyDescent="0.2">
      <c r="A30" s="1">
        <f t="shared" si="0"/>
        <v>27</v>
      </c>
      <c r="B30" s="12"/>
      <c r="C30" s="7" t="s">
        <v>106</v>
      </c>
      <c r="D30" t="s">
        <v>107</v>
      </c>
      <c r="E30" s="1">
        <v>773</v>
      </c>
      <c r="I30" s="11" t="s">
        <v>108</v>
      </c>
      <c r="J30" s="1" t="s">
        <v>108</v>
      </c>
      <c r="K30" s="1">
        <v>197</v>
      </c>
      <c r="L30" s="1">
        <v>7.7</v>
      </c>
    </row>
    <row r="31" spans="1:12" x14ac:dyDescent="0.2">
      <c r="A31" s="1">
        <f t="shared" si="0"/>
        <v>28</v>
      </c>
      <c r="B31" s="12"/>
      <c r="C31" s="7" t="s">
        <v>109</v>
      </c>
      <c r="D31" t="s">
        <v>110</v>
      </c>
      <c r="E31" s="1">
        <v>751</v>
      </c>
      <c r="F31" t="s">
        <v>111</v>
      </c>
      <c r="G31" t="s">
        <v>20</v>
      </c>
      <c r="I31" s="11" t="s">
        <v>108</v>
      </c>
      <c r="J31" s="1" t="s">
        <v>108</v>
      </c>
      <c r="K31" s="1">
        <v>105</v>
      </c>
      <c r="L31" s="1">
        <v>2.5</v>
      </c>
    </row>
    <row r="32" spans="1:12" x14ac:dyDescent="0.2">
      <c r="A32" s="1">
        <f t="shared" si="0"/>
        <v>29</v>
      </c>
      <c r="C32" s="9" t="s">
        <v>112</v>
      </c>
      <c r="D32" t="s">
        <v>113</v>
      </c>
      <c r="E32" s="1">
        <v>587</v>
      </c>
      <c r="F32" t="s">
        <v>114</v>
      </c>
      <c r="H32" s="15" t="s">
        <v>41</v>
      </c>
      <c r="I32" s="11" t="s">
        <v>115</v>
      </c>
      <c r="J32" s="1" t="s">
        <v>115</v>
      </c>
      <c r="K32" s="1">
        <v>486</v>
      </c>
      <c r="L32" s="1">
        <v>16.89</v>
      </c>
    </row>
    <row r="33" spans="1:12" x14ac:dyDescent="0.2">
      <c r="A33" s="1">
        <f t="shared" si="0"/>
        <v>30</v>
      </c>
      <c r="B33" s="12"/>
      <c r="C33" s="7" t="s">
        <v>116</v>
      </c>
      <c r="D33" s="16" t="s">
        <v>117</v>
      </c>
      <c r="E33" s="1">
        <v>1323</v>
      </c>
      <c r="F33" t="s">
        <v>118</v>
      </c>
      <c r="I33" s="1" t="s">
        <v>119</v>
      </c>
      <c r="J33" s="11" t="s">
        <v>120</v>
      </c>
      <c r="K33" s="1">
        <v>763</v>
      </c>
      <c r="L33" s="1">
        <v>17.89</v>
      </c>
    </row>
    <row r="34" spans="1:12" x14ac:dyDescent="0.2">
      <c r="A34" s="1">
        <f t="shared" si="0"/>
        <v>31</v>
      </c>
      <c r="C34" s="7" t="s">
        <v>121</v>
      </c>
      <c r="D34" s="16" t="s">
        <v>122</v>
      </c>
      <c r="E34" s="1">
        <v>995</v>
      </c>
      <c r="F34" t="s">
        <v>123</v>
      </c>
      <c r="I34" s="1" t="s">
        <v>119</v>
      </c>
      <c r="J34" s="11" t="s">
        <v>124</v>
      </c>
      <c r="K34" s="1">
        <v>562</v>
      </c>
      <c r="L34" s="1">
        <v>11.97</v>
      </c>
    </row>
    <row r="35" spans="1:12" x14ac:dyDescent="0.2">
      <c r="A35" s="1">
        <f t="shared" si="0"/>
        <v>32</v>
      </c>
      <c r="B35" s="12"/>
      <c r="C35" s="7" t="s">
        <v>125</v>
      </c>
      <c r="D35" s="16" t="s">
        <v>126</v>
      </c>
      <c r="E35" s="1">
        <v>964</v>
      </c>
      <c r="F35" t="s">
        <v>127</v>
      </c>
      <c r="I35" s="1" t="s">
        <v>119</v>
      </c>
      <c r="J35" s="11" t="s">
        <v>128</v>
      </c>
      <c r="K35" s="1">
        <v>490</v>
      </c>
      <c r="L35" s="1">
        <v>10.02</v>
      </c>
    </row>
    <row r="36" spans="1:12" x14ac:dyDescent="0.2">
      <c r="A36" s="1">
        <f t="shared" si="0"/>
        <v>33</v>
      </c>
      <c r="B36" s="12"/>
      <c r="C36" s="7" t="s">
        <v>129</v>
      </c>
      <c r="D36" s="16" t="s">
        <v>130</v>
      </c>
      <c r="E36" s="1">
        <v>840</v>
      </c>
      <c r="F36" t="s">
        <v>131</v>
      </c>
      <c r="G36" t="s">
        <v>20</v>
      </c>
      <c r="I36" s="1" t="s">
        <v>119</v>
      </c>
      <c r="J36" s="11" t="s">
        <v>132</v>
      </c>
      <c r="K36" s="1">
        <v>432</v>
      </c>
      <c r="L36" s="1">
        <v>15.79</v>
      </c>
    </row>
    <row r="37" spans="1:12" x14ac:dyDescent="0.2">
      <c r="A37" s="1">
        <f t="shared" si="0"/>
        <v>34</v>
      </c>
      <c r="B37" s="12"/>
      <c r="C37" s="7" t="s">
        <v>133</v>
      </c>
      <c r="D37" s="16" t="s">
        <v>134</v>
      </c>
      <c r="E37" s="1">
        <v>571</v>
      </c>
      <c r="F37" t="s">
        <v>135</v>
      </c>
      <c r="G37" t="s">
        <v>20</v>
      </c>
      <c r="I37" s="1" t="s">
        <v>119</v>
      </c>
      <c r="J37" s="11" t="s">
        <v>136</v>
      </c>
      <c r="K37" s="1">
        <v>79</v>
      </c>
      <c r="L37" s="1">
        <v>2.35</v>
      </c>
    </row>
    <row r="38" spans="1:12" x14ac:dyDescent="0.2">
      <c r="A38" s="1">
        <f t="shared" si="0"/>
        <v>35</v>
      </c>
      <c r="B38" s="12"/>
      <c r="C38" s="7" t="s">
        <v>137</v>
      </c>
      <c r="D38" s="16" t="s">
        <v>138</v>
      </c>
      <c r="E38" s="1">
        <v>333</v>
      </c>
      <c r="G38" t="s">
        <v>20</v>
      </c>
      <c r="I38" s="11" t="s">
        <v>119</v>
      </c>
      <c r="J38" s="11" t="s">
        <v>136</v>
      </c>
      <c r="K38" s="1">
        <v>0</v>
      </c>
      <c r="L38" s="1">
        <v>0.38</v>
      </c>
    </row>
    <row r="39" spans="1:12" x14ac:dyDescent="0.2">
      <c r="A39" s="1">
        <f t="shared" si="0"/>
        <v>36</v>
      </c>
      <c r="B39" s="12"/>
      <c r="C39" s="7" t="s">
        <v>139</v>
      </c>
      <c r="D39" t="s">
        <v>140</v>
      </c>
      <c r="E39" s="1">
        <v>499</v>
      </c>
      <c r="I39" s="11"/>
      <c r="J39" s="11" t="s">
        <v>141</v>
      </c>
      <c r="K39" s="1">
        <v>100</v>
      </c>
      <c r="L39" s="1">
        <v>3.06</v>
      </c>
    </row>
    <row r="40" spans="1:12" x14ac:dyDescent="0.2">
      <c r="A40" s="1">
        <f t="shared" si="0"/>
        <v>37</v>
      </c>
      <c r="C40" s="7" t="s">
        <v>142</v>
      </c>
      <c r="D40" t="s">
        <v>143</v>
      </c>
      <c r="E40" s="1">
        <v>970</v>
      </c>
      <c r="I40" s="1" t="s">
        <v>144</v>
      </c>
      <c r="J40" s="1" t="s">
        <v>145</v>
      </c>
      <c r="K40" s="1">
        <v>786</v>
      </c>
      <c r="L40" s="1">
        <v>23.28</v>
      </c>
    </row>
    <row r="41" spans="1:12" x14ac:dyDescent="0.2">
      <c r="A41" s="1">
        <f t="shared" si="0"/>
        <v>38</v>
      </c>
      <c r="B41" s="8"/>
      <c r="C41" s="7" t="s">
        <v>146</v>
      </c>
      <c r="D41" t="s">
        <v>147</v>
      </c>
      <c r="E41" s="1">
        <v>438</v>
      </c>
      <c r="I41" s="1" t="s">
        <v>148</v>
      </c>
      <c r="J41" s="1" t="s">
        <v>149</v>
      </c>
      <c r="K41" s="1">
        <v>161</v>
      </c>
      <c r="L41" s="1">
        <v>8.8000000000000007</v>
      </c>
    </row>
    <row r="42" spans="1:12" x14ac:dyDescent="0.2">
      <c r="A42" s="1">
        <f t="shared" si="0"/>
        <v>39</v>
      </c>
      <c r="B42" s="12"/>
      <c r="C42" s="7" t="s">
        <v>150</v>
      </c>
      <c r="D42" t="s">
        <v>151</v>
      </c>
      <c r="E42" s="1">
        <v>638</v>
      </c>
      <c r="J42" s="1" t="s">
        <v>152</v>
      </c>
      <c r="K42" s="1">
        <v>417</v>
      </c>
      <c r="L42" s="1">
        <v>18.600000000000001</v>
      </c>
    </row>
    <row r="43" spans="1:12" x14ac:dyDescent="0.2">
      <c r="A43" s="1">
        <f t="shared" si="0"/>
        <v>40</v>
      </c>
      <c r="C43" s="7" t="s">
        <v>153</v>
      </c>
      <c r="D43" t="s">
        <v>154</v>
      </c>
      <c r="E43" s="1">
        <v>339</v>
      </c>
      <c r="I43" s="11" t="s">
        <v>103</v>
      </c>
      <c r="J43" s="1" t="s">
        <v>155</v>
      </c>
      <c r="K43" s="1">
        <v>31</v>
      </c>
      <c r="L43" s="1">
        <v>1.4</v>
      </c>
    </row>
    <row r="44" spans="1:12" x14ac:dyDescent="0.2">
      <c r="A44" s="1">
        <f t="shared" si="0"/>
        <v>41</v>
      </c>
      <c r="C44" s="7" t="s">
        <v>156</v>
      </c>
      <c r="D44" t="s">
        <v>157</v>
      </c>
      <c r="E44" s="1">
        <v>518</v>
      </c>
      <c r="F44" t="s">
        <v>158</v>
      </c>
      <c r="G44" t="s">
        <v>20</v>
      </c>
      <c r="H44" t="s">
        <v>159</v>
      </c>
      <c r="I44" s="11" t="s">
        <v>160</v>
      </c>
      <c r="J44" s="1" t="s">
        <v>155</v>
      </c>
      <c r="K44" s="1">
        <v>129</v>
      </c>
      <c r="L44" s="1">
        <v>8.6</v>
      </c>
    </row>
    <row r="45" spans="1:12" x14ac:dyDescent="0.2">
      <c r="A45" s="1">
        <f t="shared" si="0"/>
        <v>42</v>
      </c>
      <c r="C45" s="7" t="s">
        <v>161</v>
      </c>
      <c r="D45" t="s">
        <v>162</v>
      </c>
      <c r="E45" s="1">
        <v>417</v>
      </c>
      <c r="I45" s="1" t="s">
        <v>148</v>
      </c>
      <c r="J45" s="1" t="s">
        <v>155</v>
      </c>
      <c r="K45" s="1">
        <v>98</v>
      </c>
      <c r="L45" s="1">
        <v>2.4</v>
      </c>
    </row>
    <row r="46" spans="1:12" x14ac:dyDescent="0.2">
      <c r="A46" s="1">
        <f t="shared" si="0"/>
        <v>43</v>
      </c>
      <c r="B46" s="12"/>
      <c r="C46" s="7" t="s">
        <v>163</v>
      </c>
      <c r="D46" t="s">
        <v>164</v>
      </c>
      <c r="E46" s="1">
        <v>871</v>
      </c>
      <c r="F46" t="s">
        <v>165</v>
      </c>
      <c r="G46" t="s">
        <v>20</v>
      </c>
      <c r="I46" s="11" t="s">
        <v>166</v>
      </c>
      <c r="J46" s="1" t="s">
        <v>167</v>
      </c>
      <c r="K46" s="1">
        <v>405</v>
      </c>
      <c r="L46" s="1">
        <v>12.99</v>
      </c>
    </row>
    <row r="47" spans="1:12" x14ac:dyDescent="0.2">
      <c r="A47" s="1">
        <f t="shared" si="0"/>
        <v>44</v>
      </c>
      <c r="B47" s="12"/>
      <c r="C47" s="7" t="s">
        <v>168</v>
      </c>
      <c r="D47" t="s">
        <v>169</v>
      </c>
      <c r="E47" s="1">
        <v>480</v>
      </c>
      <c r="I47" s="11" t="s">
        <v>155</v>
      </c>
      <c r="J47" s="1" t="s">
        <v>170</v>
      </c>
      <c r="K47" s="1">
        <v>33</v>
      </c>
      <c r="L47" s="1">
        <v>1</v>
      </c>
    </row>
    <row r="48" spans="1:12" x14ac:dyDescent="0.2">
      <c r="A48" s="1">
        <f t="shared" si="0"/>
        <v>45</v>
      </c>
      <c r="C48" s="7" t="s">
        <v>171</v>
      </c>
      <c r="D48" t="s">
        <v>172</v>
      </c>
      <c r="E48" s="1">
        <v>608</v>
      </c>
      <c r="J48" s="1" t="s">
        <v>173</v>
      </c>
      <c r="K48" s="1">
        <v>691</v>
      </c>
      <c r="L48" s="1">
        <v>24</v>
      </c>
    </row>
    <row r="49" spans="1:12" x14ac:dyDescent="0.2">
      <c r="A49" s="1">
        <f t="shared" si="0"/>
        <v>46</v>
      </c>
      <c r="C49" s="7" t="s">
        <v>174</v>
      </c>
      <c r="D49" t="s">
        <v>175</v>
      </c>
      <c r="E49" s="1">
        <v>570</v>
      </c>
      <c r="F49" t="s">
        <v>176</v>
      </c>
      <c r="G49" t="s">
        <v>20</v>
      </c>
      <c r="I49" s="11" t="s">
        <v>173</v>
      </c>
      <c r="J49" s="1" t="s">
        <v>177</v>
      </c>
      <c r="K49" s="1">
        <v>18</v>
      </c>
      <c r="L49" s="1">
        <v>0.9</v>
      </c>
    </row>
    <row r="50" spans="1:12" ht="16" thickBot="1" x14ac:dyDescent="0.25">
      <c r="A50" s="1">
        <f t="shared" si="0"/>
        <v>47</v>
      </c>
      <c r="C50" s="7" t="s">
        <v>178</v>
      </c>
      <c r="D50" t="s">
        <v>179</v>
      </c>
      <c r="E50" s="1">
        <v>793</v>
      </c>
      <c r="F50" t="s">
        <v>180</v>
      </c>
      <c r="G50" t="s">
        <v>20</v>
      </c>
      <c r="I50" s="11" t="s">
        <v>177</v>
      </c>
      <c r="J50" s="1" t="s">
        <v>181</v>
      </c>
      <c r="K50" s="1">
        <v>465</v>
      </c>
      <c r="L50" s="1">
        <v>13</v>
      </c>
    </row>
    <row r="51" spans="1:12" x14ac:dyDescent="0.2">
      <c r="A51" s="17">
        <f t="shared" si="0"/>
        <v>48</v>
      </c>
      <c r="B51" s="18"/>
      <c r="C51" s="19" t="s">
        <v>182</v>
      </c>
      <c r="D51" s="18" t="s">
        <v>183</v>
      </c>
      <c r="E51" s="17">
        <v>553</v>
      </c>
      <c r="F51" s="18"/>
      <c r="G51" s="18"/>
      <c r="H51" s="18"/>
      <c r="I51" s="20"/>
      <c r="J51" s="17" t="s">
        <v>184</v>
      </c>
      <c r="K51" s="17">
        <v>106</v>
      </c>
      <c r="L51" s="17">
        <v>3.22</v>
      </c>
    </row>
    <row r="52" spans="1:12" x14ac:dyDescent="0.2">
      <c r="A52" s="1">
        <f t="shared" si="0"/>
        <v>49</v>
      </c>
      <c r="C52" s="21" t="s">
        <v>185</v>
      </c>
      <c r="D52" t="s">
        <v>186</v>
      </c>
      <c r="E52" s="1">
        <v>322</v>
      </c>
      <c r="I52" s="11"/>
      <c r="J52" s="1" t="s">
        <v>187</v>
      </c>
      <c r="K52" s="1">
        <v>244</v>
      </c>
      <c r="L52" s="1">
        <v>12.41</v>
      </c>
    </row>
    <row r="53" spans="1:12" x14ac:dyDescent="0.2">
      <c r="A53" s="1">
        <f t="shared" si="0"/>
        <v>50</v>
      </c>
      <c r="C53" s="21" t="s">
        <v>188</v>
      </c>
      <c r="D53" t="s">
        <v>189</v>
      </c>
      <c r="E53" s="1">
        <v>265</v>
      </c>
      <c r="I53" s="11"/>
      <c r="J53" s="1" t="s">
        <v>187</v>
      </c>
      <c r="K53" s="1">
        <v>0</v>
      </c>
      <c r="L53" s="1">
        <v>0</v>
      </c>
    </row>
    <row r="54" spans="1:12" x14ac:dyDescent="0.2">
      <c r="A54" s="1">
        <f t="shared" si="0"/>
        <v>51</v>
      </c>
      <c r="C54" s="21" t="s">
        <v>190</v>
      </c>
      <c r="D54" t="s">
        <v>191</v>
      </c>
      <c r="E54" s="1">
        <v>737</v>
      </c>
      <c r="I54" s="11"/>
      <c r="J54" s="1" t="s">
        <v>192</v>
      </c>
      <c r="K54" s="1">
        <v>31</v>
      </c>
      <c r="L54" s="1">
        <v>1.98</v>
      </c>
    </row>
    <row r="55" spans="1:12" x14ac:dyDescent="0.2">
      <c r="A55" s="1">
        <f t="shared" si="0"/>
        <v>52</v>
      </c>
      <c r="C55" s="21" t="s">
        <v>193</v>
      </c>
      <c r="D55" t="s">
        <v>194</v>
      </c>
      <c r="E55" s="1">
        <v>836</v>
      </c>
      <c r="I55" s="11"/>
      <c r="J55" s="1" t="s">
        <v>192</v>
      </c>
      <c r="K55" s="1">
        <v>271</v>
      </c>
      <c r="L55" s="1">
        <v>12.44</v>
      </c>
    </row>
    <row r="56" spans="1:12" x14ac:dyDescent="0.2">
      <c r="A56" s="1">
        <f t="shared" si="0"/>
        <v>53</v>
      </c>
      <c r="C56" s="21" t="s">
        <v>195</v>
      </c>
      <c r="D56" t="s">
        <v>196</v>
      </c>
      <c r="E56" s="1">
        <v>661</v>
      </c>
      <c r="I56" s="11"/>
      <c r="J56" s="1" t="s">
        <v>192</v>
      </c>
      <c r="K56" s="1">
        <v>1</v>
      </c>
      <c r="L56" s="1">
        <v>0.17</v>
      </c>
    </row>
    <row r="57" spans="1:12" x14ac:dyDescent="0.2">
      <c r="A57" s="1">
        <f t="shared" si="0"/>
        <v>54</v>
      </c>
      <c r="C57" s="21" t="s">
        <v>197</v>
      </c>
      <c r="D57" t="s">
        <v>198</v>
      </c>
      <c r="E57" s="1">
        <v>837</v>
      </c>
      <c r="I57" s="11"/>
      <c r="J57" s="1" t="s">
        <v>199</v>
      </c>
      <c r="K57" s="1">
        <v>190</v>
      </c>
      <c r="L57" s="1">
        <v>8.74</v>
      </c>
    </row>
    <row r="58" spans="1:12" x14ac:dyDescent="0.2">
      <c r="A58" s="1">
        <f t="shared" si="0"/>
        <v>55</v>
      </c>
      <c r="C58" s="21" t="s">
        <v>200</v>
      </c>
      <c r="D58" t="s">
        <v>201</v>
      </c>
      <c r="E58" s="1">
        <v>765</v>
      </c>
      <c r="I58" s="11"/>
      <c r="J58" s="1" t="s">
        <v>199</v>
      </c>
      <c r="K58" s="1">
        <v>13</v>
      </c>
      <c r="L58" s="1">
        <v>0.43</v>
      </c>
    </row>
    <row r="59" spans="1:12" x14ac:dyDescent="0.2">
      <c r="A59" s="1">
        <f t="shared" si="0"/>
        <v>56</v>
      </c>
      <c r="B59" s="12"/>
      <c r="C59" s="21" t="s">
        <v>202</v>
      </c>
      <c r="D59" t="s">
        <v>203</v>
      </c>
      <c r="E59" s="1">
        <v>847</v>
      </c>
      <c r="I59" s="11"/>
      <c r="J59" s="1" t="s">
        <v>204</v>
      </c>
      <c r="K59" s="1">
        <v>223</v>
      </c>
      <c r="L59" s="1">
        <v>11.04</v>
      </c>
    </row>
    <row r="60" spans="1:12" x14ac:dyDescent="0.2">
      <c r="A60" s="1">
        <f t="shared" si="0"/>
        <v>57</v>
      </c>
      <c r="B60" s="12"/>
      <c r="C60" s="21" t="s">
        <v>205</v>
      </c>
      <c r="D60" t="s">
        <v>206</v>
      </c>
      <c r="E60" s="1">
        <v>534</v>
      </c>
      <c r="I60" s="11"/>
      <c r="J60" s="1" t="s">
        <v>204</v>
      </c>
      <c r="K60" s="1">
        <v>8</v>
      </c>
      <c r="L60" s="1">
        <v>0.4</v>
      </c>
    </row>
    <row r="61" spans="1:12" x14ac:dyDescent="0.2">
      <c r="A61" s="1">
        <f t="shared" si="0"/>
        <v>58</v>
      </c>
      <c r="B61" s="12"/>
      <c r="C61" s="21" t="s">
        <v>207</v>
      </c>
      <c r="D61" t="s">
        <v>208</v>
      </c>
      <c r="E61" s="1">
        <v>679</v>
      </c>
      <c r="I61" s="11"/>
      <c r="J61" s="1" t="s">
        <v>204</v>
      </c>
      <c r="K61" s="1">
        <v>10</v>
      </c>
      <c r="L61" s="1">
        <v>2</v>
      </c>
    </row>
    <row r="62" spans="1:12" x14ac:dyDescent="0.2">
      <c r="A62" s="1">
        <f t="shared" si="0"/>
        <v>59</v>
      </c>
      <c r="B62" s="12"/>
      <c r="C62" s="21" t="s">
        <v>209</v>
      </c>
      <c r="D62" t="s">
        <v>210</v>
      </c>
      <c r="E62" s="1">
        <v>758</v>
      </c>
      <c r="I62" s="11"/>
      <c r="J62" s="1" t="s">
        <v>211</v>
      </c>
      <c r="K62" s="1">
        <v>160</v>
      </c>
      <c r="L62" s="1">
        <v>5.34</v>
      </c>
    </row>
    <row r="63" spans="1:12" x14ac:dyDescent="0.2">
      <c r="A63" s="1">
        <f t="shared" si="0"/>
        <v>60</v>
      </c>
      <c r="B63" s="12"/>
      <c r="C63" s="21" t="s">
        <v>212</v>
      </c>
      <c r="D63" t="s">
        <v>213</v>
      </c>
      <c r="E63" s="1">
        <v>1492</v>
      </c>
      <c r="I63" s="11"/>
      <c r="J63" s="11" t="s">
        <v>214</v>
      </c>
      <c r="K63" s="1">
        <v>602</v>
      </c>
      <c r="L63" s="1">
        <v>21.92</v>
      </c>
    </row>
    <row r="64" spans="1:12" x14ac:dyDescent="0.2">
      <c r="A64" s="1">
        <f t="shared" si="0"/>
        <v>61</v>
      </c>
      <c r="B64" s="12"/>
      <c r="C64" s="21" t="s">
        <v>215</v>
      </c>
      <c r="D64" t="s">
        <v>216</v>
      </c>
      <c r="E64" s="1">
        <v>975</v>
      </c>
      <c r="I64" s="11"/>
      <c r="J64" s="11" t="s">
        <v>217</v>
      </c>
      <c r="K64" s="1">
        <v>304</v>
      </c>
      <c r="L64" s="1">
        <v>9.18</v>
      </c>
    </row>
    <row r="65" spans="1:12" x14ac:dyDescent="0.2">
      <c r="A65" s="1">
        <f t="shared" si="0"/>
        <v>62</v>
      </c>
      <c r="B65" s="12"/>
      <c r="C65" s="21" t="s">
        <v>218</v>
      </c>
      <c r="D65" t="s">
        <v>219</v>
      </c>
      <c r="E65" s="1">
        <v>1126</v>
      </c>
      <c r="I65" s="11"/>
      <c r="J65" s="11" t="s">
        <v>220</v>
      </c>
      <c r="K65" s="1">
        <v>448</v>
      </c>
      <c r="L65" s="1">
        <v>18.190000000000001</v>
      </c>
    </row>
    <row r="66" spans="1:12" x14ac:dyDescent="0.2">
      <c r="A66" s="1">
        <f t="shared" si="0"/>
        <v>63</v>
      </c>
      <c r="B66" s="12"/>
      <c r="C66" s="21" t="s">
        <v>221</v>
      </c>
      <c r="D66" t="s">
        <v>222</v>
      </c>
      <c r="E66" s="1">
        <v>525</v>
      </c>
      <c r="I66" s="11"/>
      <c r="J66" s="11" t="s">
        <v>223</v>
      </c>
      <c r="K66" s="1">
        <v>167</v>
      </c>
      <c r="L66" s="1">
        <v>3.15</v>
      </c>
    </row>
    <row r="67" spans="1:12" x14ac:dyDescent="0.2">
      <c r="A67" s="1">
        <f t="shared" si="0"/>
        <v>64</v>
      </c>
      <c r="B67" s="12"/>
      <c r="C67" s="21" t="s">
        <v>224</v>
      </c>
      <c r="D67" t="s">
        <v>225</v>
      </c>
      <c r="E67" s="1">
        <v>290</v>
      </c>
      <c r="I67" s="11"/>
      <c r="J67" s="11" t="s">
        <v>223</v>
      </c>
      <c r="K67" s="1">
        <v>31</v>
      </c>
      <c r="L67" s="1">
        <v>2.74</v>
      </c>
    </row>
    <row r="68" spans="1:12" x14ac:dyDescent="0.2">
      <c r="A68" s="1">
        <f t="shared" si="0"/>
        <v>65</v>
      </c>
      <c r="B68" s="12"/>
      <c r="C68" s="21" t="s">
        <v>226</v>
      </c>
      <c r="D68" t="s">
        <v>227</v>
      </c>
      <c r="E68" s="1">
        <v>1072</v>
      </c>
      <c r="I68" s="11"/>
      <c r="J68" s="1" t="s">
        <v>228</v>
      </c>
      <c r="K68" s="1">
        <v>191</v>
      </c>
      <c r="L68" s="1">
        <v>7.22</v>
      </c>
    </row>
    <row r="69" spans="1:12" x14ac:dyDescent="0.2">
      <c r="A69" s="1">
        <f t="shared" si="0"/>
        <v>66</v>
      </c>
      <c r="B69" s="12"/>
      <c r="C69" s="21" t="s">
        <v>229</v>
      </c>
      <c r="D69" t="s">
        <v>230</v>
      </c>
      <c r="E69" s="1">
        <v>583</v>
      </c>
      <c r="I69" s="11"/>
      <c r="J69" s="1" t="s">
        <v>228</v>
      </c>
      <c r="K69" s="1">
        <v>13</v>
      </c>
      <c r="L69" s="1">
        <v>0.56999999999999995</v>
      </c>
    </row>
    <row r="70" spans="1:12" x14ac:dyDescent="0.2">
      <c r="A70" s="1">
        <f t="shared" ref="A70:A96" si="1">A69+1</f>
        <v>67</v>
      </c>
      <c r="B70" s="12"/>
      <c r="C70" s="22" t="s">
        <v>231</v>
      </c>
      <c r="D70" t="s">
        <v>232</v>
      </c>
      <c r="E70" s="1">
        <v>1024</v>
      </c>
      <c r="I70" s="11"/>
      <c r="J70" s="1" t="s">
        <v>233</v>
      </c>
      <c r="K70" s="1">
        <v>216</v>
      </c>
      <c r="L70" s="1">
        <v>5.93</v>
      </c>
    </row>
    <row r="71" spans="1:12" x14ac:dyDescent="0.2">
      <c r="A71" s="1">
        <f t="shared" si="1"/>
        <v>68</v>
      </c>
      <c r="B71" s="12"/>
      <c r="C71" s="22" t="s">
        <v>234</v>
      </c>
      <c r="D71" t="s">
        <v>235</v>
      </c>
      <c r="E71" s="1">
        <v>781</v>
      </c>
      <c r="I71" s="11"/>
      <c r="J71" s="1" t="s">
        <v>233</v>
      </c>
      <c r="K71" s="1">
        <v>128</v>
      </c>
      <c r="L71" s="1">
        <v>2.25</v>
      </c>
    </row>
    <row r="72" spans="1:12" x14ac:dyDescent="0.2">
      <c r="A72" s="1">
        <f t="shared" si="1"/>
        <v>69</v>
      </c>
      <c r="B72" s="12"/>
      <c r="C72" s="21" t="s">
        <v>236</v>
      </c>
      <c r="D72" t="s">
        <v>237</v>
      </c>
      <c r="E72" s="1">
        <v>704</v>
      </c>
      <c r="J72" s="1" t="s">
        <v>238</v>
      </c>
      <c r="K72" s="1">
        <v>263</v>
      </c>
      <c r="L72" s="1">
        <v>7.15</v>
      </c>
    </row>
    <row r="73" spans="1:12" x14ac:dyDescent="0.2">
      <c r="A73" s="1">
        <f t="shared" si="1"/>
        <v>70</v>
      </c>
      <c r="B73" s="12"/>
      <c r="C73" s="22" t="s">
        <v>239</v>
      </c>
      <c r="D73" t="s">
        <v>219</v>
      </c>
      <c r="E73" s="1">
        <v>1124</v>
      </c>
      <c r="I73" s="11"/>
      <c r="J73" s="1" t="s">
        <v>240</v>
      </c>
      <c r="K73" s="1">
        <v>735</v>
      </c>
      <c r="L73" s="1">
        <v>18.440000000000001</v>
      </c>
    </row>
    <row r="74" spans="1:12" x14ac:dyDescent="0.2">
      <c r="A74" s="1">
        <f t="shared" si="1"/>
        <v>71</v>
      </c>
      <c r="B74" s="12"/>
      <c r="C74" s="22" t="s">
        <v>241</v>
      </c>
      <c r="D74" t="s">
        <v>242</v>
      </c>
      <c r="E74" s="1">
        <v>572</v>
      </c>
      <c r="I74" s="11"/>
      <c r="J74" s="1" t="s">
        <v>243</v>
      </c>
      <c r="K74" s="1">
        <v>94</v>
      </c>
      <c r="L74" s="1">
        <v>3.91</v>
      </c>
    </row>
    <row r="75" spans="1:12" x14ac:dyDescent="0.2">
      <c r="A75" s="1">
        <f t="shared" si="1"/>
        <v>72</v>
      </c>
      <c r="B75" s="12"/>
      <c r="C75" s="22" t="s">
        <v>244</v>
      </c>
      <c r="D75" t="s">
        <v>245</v>
      </c>
      <c r="E75" s="1">
        <v>562</v>
      </c>
      <c r="I75" s="11"/>
      <c r="J75" s="1" t="s">
        <v>243</v>
      </c>
      <c r="K75" s="1">
        <v>113</v>
      </c>
      <c r="L75" s="1">
        <v>3.53</v>
      </c>
    </row>
    <row r="76" spans="1:12" ht="16" thickBot="1" x14ac:dyDescent="0.25">
      <c r="A76" s="23">
        <f t="shared" si="1"/>
        <v>73</v>
      </c>
      <c r="B76" s="24"/>
      <c r="C76" s="25" t="s">
        <v>246</v>
      </c>
      <c r="D76" s="26" t="s">
        <v>247</v>
      </c>
      <c r="E76" s="23">
        <v>1012</v>
      </c>
      <c r="F76" s="26"/>
      <c r="G76" s="26"/>
      <c r="H76" s="26"/>
      <c r="I76" s="27"/>
      <c r="J76" s="27" t="s">
        <v>248</v>
      </c>
      <c r="K76" s="23">
        <v>474</v>
      </c>
      <c r="L76" s="23">
        <v>9.4499999999999993</v>
      </c>
    </row>
    <row r="77" spans="1:12" x14ac:dyDescent="0.2">
      <c r="A77" s="1">
        <f t="shared" si="1"/>
        <v>74</v>
      </c>
      <c r="B77" s="12"/>
      <c r="C77" s="28" t="s">
        <v>249</v>
      </c>
      <c r="D77" t="s">
        <v>250</v>
      </c>
      <c r="E77" s="1">
        <v>729</v>
      </c>
      <c r="J77" s="1" t="s">
        <v>251</v>
      </c>
      <c r="K77" s="1">
        <v>66</v>
      </c>
      <c r="L77" s="1">
        <v>2.0499999999999998</v>
      </c>
    </row>
    <row r="78" spans="1:12" x14ac:dyDescent="0.2">
      <c r="A78" s="1">
        <f t="shared" si="1"/>
        <v>75</v>
      </c>
      <c r="B78" s="12"/>
      <c r="C78" s="28" t="s">
        <v>252</v>
      </c>
      <c r="D78" t="s">
        <v>253</v>
      </c>
      <c r="E78" s="1">
        <v>353</v>
      </c>
      <c r="F78" t="s">
        <v>254</v>
      </c>
      <c r="J78" s="29">
        <v>44044</v>
      </c>
      <c r="K78" s="1">
        <v>70</v>
      </c>
      <c r="L78" s="1">
        <v>5.53</v>
      </c>
    </row>
    <row r="79" spans="1:12" x14ac:dyDescent="0.2">
      <c r="A79" s="1">
        <f t="shared" si="1"/>
        <v>76</v>
      </c>
      <c r="B79" s="12"/>
      <c r="C79" s="28" t="s">
        <v>255</v>
      </c>
      <c r="D79" t="s">
        <v>256</v>
      </c>
      <c r="E79" s="1">
        <v>1115</v>
      </c>
      <c r="F79" t="s">
        <v>257</v>
      </c>
      <c r="J79" s="29">
        <v>44049</v>
      </c>
      <c r="K79" s="1">
        <v>142</v>
      </c>
      <c r="L79" s="1">
        <v>8.06</v>
      </c>
    </row>
    <row r="80" spans="1:12" x14ac:dyDescent="0.2">
      <c r="A80" s="1">
        <f t="shared" si="1"/>
        <v>77</v>
      </c>
      <c r="B80" s="12"/>
      <c r="C80" s="28" t="s">
        <v>258</v>
      </c>
      <c r="D80" t="s">
        <v>259</v>
      </c>
      <c r="E80" s="1">
        <v>451</v>
      </c>
      <c r="F80" t="s">
        <v>260</v>
      </c>
      <c r="J80" s="29">
        <v>44049</v>
      </c>
      <c r="K80" s="1">
        <v>0</v>
      </c>
      <c r="L80" s="1">
        <v>0.14000000000000001</v>
      </c>
    </row>
    <row r="81" spans="1:12" x14ac:dyDescent="0.2">
      <c r="A81" s="1">
        <f t="shared" si="1"/>
        <v>78</v>
      </c>
      <c r="B81" s="12"/>
      <c r="C81" s="28" t="s">
        <v>261</v>
      </c>
      <c r="D81" t="s">
        <v>262</v>
      </c>
      <c r="E81" s="1">
        <v>841</v>
      </c>
      <c r="F81" t="s">
        <v>263</v>
      </c>
      <c r="J81" s="29">
        <v>44050</v>
      </c>
      <c r="K81" s="1">
        <v>110</v>
      </c>
      <c r="L81" s="1">
        <v>4.18</v>
      </c>
    </row>
    <row r="82" spans="1:12" x14ac:dyDescent="0.2">
      <c r="A82" s="1">
        <f t="shared" si="1"/>
        <v>79</v>
      </c>
      <c r="B82" s="12"/>
      <c r="C82" s="28" t="s">
        <v>264</v>
      </c>
      <c r="D82" t="s">
        <v>265</v>
      </c>
      <c r="E82" s="1">
        <v>1021</v>
      </c>
      <c r="F82" t="s">
        <v>266</v>
      </c>
      <c r="J82" s="29">
        <v>44053</v>
      </c>
      <c r="K82" s="1">
        <v>432</v>
      </c>
      <c r="L82" s="1">
        <v>16.11</v>
      </c>
    </row>
    <row r="83" spans="1:12" x14ac:dyDescent="0.2">
      <c r="A83" s="1">
        <f t="shared" si="1"/>
        <v>80</v>
      </c>
      <c r="B83" s="12"/>
      <c r="C83" s="28" t="s">
        <v>267</v>
      </c>
      <c r="D83" t="s">
        <v>268</v>
      </c>
      <c r="E83" s="1">
        <v>315</v>
      </c>
      <c r="F83" t="s">
        <v>269</v>
      </c>
      <c r="J83" s="29">
        <v>44055</v>
      </c>
      <c r="K83" s="1">
        <v>91</v>
      </c>
      <c r="L83" s="1">
        <v>5.0999999999999996</v>
      </c>
    </row>
    <row r="84" spans="1:12" x14ac:dyDescent="0.2">
      <c r="A84" s="1">
        <f t="shared" si="1"/>
        <v>81</v>
      </c>
      <c r="B84" s="12"/>
      <c r="C84" s="28" t="s">
        <v>270</v>
      </c>
      <c r="D84" t="s">
        <v>271</v>
      </c>
      <c r="E84" s="1">
        <v>753</v>
      </c>
      <c r="F84" t="s">
        <v>272</v>
      </c>
      <c r="J84" s="29">
        <v>44057</v>
      </c>
      <c r="K84" s="1">
        <v>423</v>
      </c>
      <c r="L84" s="1">
        <v>13.44</v>
      </c>
    </row>
    <row r="85" spans="1:12" x14ac:dyDescent="0.2">
      <c r="A85" s="1">
        <f t="shared" si="1"/>
        <v>82</v>
      </c>
      <c r="B85" s="12"/>
      <c r="C85" s="28" t="s">
        <v>273</v>
      </c>
      <c r="D85" t="s">
        <v>274</v>
      </c>
      <c r="E85" s="1">
        <v>339</v>
      </c>
      <c r="F85" t="s">
        <v>275</v>
      </c>
      <c r="J85" s="29">
        <v>44058</v>
      </c>
      <c r="K85" s="1">
        <v>40</v>
      </c>
      <c r="L85" s="1">
        <v>2.66</v>
      </c>
    </row>
    <row r="86" spans="1:12" x14ac:dyDescent="0.2">
      <c r="A86" s="1">
        <f t="shared" si="1"/>
        <v>83</v>
      </c>
      <c r="C86" s="28" t="s">
        <v>276</v>
      </c>
      <c r="D86" t="s">
        <v>277</v>
      </c>
      <c r="E86" s="1">
        <v>835</v>
      </c>
      <c r="J86" s="29">
        <v>44062</v>
      </c>
      <c r="K86" s="1">
        <v>381</v>
      </c>
      <c r="L86" s="1">
        <v>10.51</v>
      </c>
    </row>
    <row r="87" spans="1:12" x14ac:dyDescent="0.2">
      <c r="A87" s="1">
        <f t="shared" si="1"/>
        <v>84</v>
      </c>
      <c r="B87" s="37"/>
      <c r="C87" s="38" t="s">
        <v>278</v>
      </c>
      <c r="D87" s="37" t="s">
        <v>279</v>
      </c>
      <c r="E87" s="39">
        <v>1378</v>
      </c>
      <c r="F87" s="37" t="s">
        <v>280</v>
      </c>
      <c r="G87" s="37"/>
      <c r="H87" s="37" t="s">
        <v>281</v>
      </c>
      <c r="I87" s="39"/>
      <c r="J87" s="40">
        <v>44065</v>
      </c>
      <c r="K87" s="39">
        <v>638</v>
      </c>
      <c r="L87" s="39">
        <v>14.24</v>
      </c>
    </row>
    <row r="88" spans="1:12" x14ac:dyDescent="0.2">
      <c r="A88" s="1">
        <f t="shared" si="1"/>
        <v>85</v>
      </c>
      <c r="C88" s="30" t="s">
        <v>282</v>
      </c>
      <c r="D88" t="s">
        <v>283</v>
      </c>
      <c r="E88" s="1">
        <v>693</v>
      </c>
      <c r="F88" t="s">
        <v>284</v>
      </c>
      <c r="J88" s="29">
        <v>44471</v>
      </c>
      <c r="K88" s="1">
        <v>92</v>
      </c>
      <c r="L88" s="1">
        <v>2.96</v>
      </c>
    </row>
    <row r="89" spans="1:12" x14ac:dyDescent="0.2">
      <c r="A89" s="1">
        <f t="shared" si="1"/>
        <v>86</v>
      </c>
      <c r="C89" s="30" t="s">
        <v>285</v>
      </c>
      <c r="D89" t="s">
        <v>286</v>
      </c>
      <c r="E89" s="1">
        <v>714</v>
      </c>
      <c r="F89" t="s">
        <v>287</v>
      </c>
      <c r="J89" s="29">
        <v>44471</v>
      </c>
      <c r="K89" s="1">
        <v>39</v>
      </c>
      <c r="L89" s="1">
        <v>1.67</v>
      </c>
    </row>
    <row r="90" spans="1:12" x14ac:dyDescent="0.2">
      <c r="A90" s="1">
        <f t="shared" si="1"/>
        <v>87</v>
      </c>
      <c r="C90" s="30" t="s">
        <v>288</v>
      </c>
      <c r="D90" t="s">
        <v>289</v>
      </c>
      <c r="E90" s="1">
        <v>333</v>
      </c>
      <c r="F90" t="s">
        <v>290</v>
      </c>
      <c r="J90" s="29">
        <v>44471</v>
      </c>
      <c r="K90" s="1">
        <v>9</v>
      </c>
      <c r="L90" s="1">
        <v>0.63</v>
      </c>
    </row>
    <row r="91" spans="1:12" x14ac:dyDescent="0.2">
      <c r="A91" s="1">
        <f t="shared" si="1"/>
        <v>88</v>
      </c>
      <c r="C91" s="30" t="s">
        <v>291</v>
      </c>
      <c r="D91" t="s">
        <v>292</v>
      </c>
      <c r="E91" s="1">
        <v>345</v>
      </c>
      <c r="F91" t="s">
        <v>293</v>
      </c>
      <c r="J91" s="29">
        <v>44471</v>
      </c>
      <c r="K91" s="1">
        <v>71</v>
      </c>
      <c r="L91" s="1">
        <v>3.46</v>
      </c>
    </row>
    <row r="92" spans="1:12" x14ac:dyDescent="0.2">
      <c r="A92" s="1">
        <f t="shared" si="1"/>
        <v>89</v>
      </c>
      <c r="B92" s="41"/>
      <c r="C92" s="42" t="s">
        <v>294</v>
      </c>
      <c r="D92" s="37" t="s">
        <v>295</v>
      </c>
      <c r="E92" s="39">
        <v>800</v>
      </c>
      <c r="F92" s="37" t="s">
        <v>296</v>
      </c>
      <c r="G92" s="37" t="s">
        <v>20</v>
      </c>
      <c r="H92" s="37"/>
      <c r="I92" s="39"/>
      <c r="J92" s="40">
        <v>44472</v>
      </c>
      <c r="K92" s="39">
        <v>249</v>
      </c>
      <c r="L92" s="39">
        <v>10.95</v>
      </c>
    </row>
    <row r="93" spans="1:12" x14ac:dyDescent="0.2">
      <c r="A93" s="1">
        <f t="shared" si="1"/>
        <v>90</v>
      </c>
      <c r="C93" s="31" t="s">
        <v>297</v>
      </c>
      <c r="D93" t="s">
        <v>298</v>
      </c>
      <c r="E93" s="1">
        <v>593</v>
      </c>
      <c r="J93" s="29">
        <v>44710</v>
      </c>
      <c r="K93" s="1">
        <v>157</v>
      </c>
      <c r="L93" s="1">
        <v>4.79</v>
      </c>
    </row>
    <row r="94" spans="1:12" x14ac:dyDescent="0.2">
      <c r="A94" s="1">
        <f t="shared" si="1"/>
        <v>91</v>
      </c>
      <c r="C94" s="31" t="s">
        <v>299</v>
      </c>
      <c r="D94" t="s">
        <v>300</v>
      </c>
      <c r="E94" s="1">
        <v>366</v>
      </c>
      <c r="J94" s="29">
        <v>44710</v>
      </c>
      <c r="K94" s="1">
        <v>0</v>
      </c>
      <c r="L94" s="1">
        <v>0</v>
      </c>
    </row>
    <row r="95" spans="1:12" x14ac:dyDescent="0.2">
      <c r="A95" s="1">
        <f t="shared" si="1"/>
        <v>92</v>
      </c>
      <c r="B95" s="8"/>
      <c r="C95" s="31" t="s">
        <v>301</v>
      </c>
      <c r="D95" t="s">
        <v>302</v>
      </c>
      <c r="E95" s="1">
        <v>881</v>
      </c>
      <c r="J95" s="29">
        <v>44745</v>
      </c>
      <c r="K95" s="1">
        <v>345</v>
      </c>
      <c r="L95" s="1">
        <v>7.62</v>
      </c>
    </row>
    <row r="96" spans="1:12" x14ac:dyDescent="0.2">
      <c r="A96" s="1">
        <f t="shared" si="1"/>
        <v>93</v>
      </c>
      <c r="B96" s="8"/>
      <c r="C96" s="32" t="s">
        <v>303</v>
      </c>
      <c r="D96" s="33" t="s">
        <v>304</v>
      </c>
      <c r="E96" s="34">
        <v>1603</v>
      </c>
      <c r="J96" s="29">
        <v>44746</v>
      </c>
      <c r="K96" s="1">
        <v>500</v>
      </c>
      <c r="L96" s="1">
        <v>15.23</v>
      </c>
    </row>
    <row r="102" spans="3:7" x14ac:dyDescent="0.2">
      <c r="F102" t="s">
        <v>305</v>
      </c>
      <c r="G102" t="s">
        <v>20</v>
      </c>
    </row>
    <row r="103" spans="3:7" x14ac:dyDescent="0.2">
      <c r="F103" t="s">
        <v>306</v>
      </c>
      <c r="G103" t="s">
        <v>20</v>
      </c>
    </row>
    <row r="104" spans="3:7" x14ac:dyDescent="0.2">
      <c r="F104" t="s">
        <v>307</v>
      </c>
      <c r="G104" t="s">
        <v>20</v>
      </c>
    </row>
    <row r="105" spans="3:7" x14ac:dyDescent="0.2">
      <c r="F105" t="s">
        <v>308</v>
      </c>
      <c r="G105" t="s">
        <v>20</v>
      </c>
    </row>
    <row r="106" spans="3:7" x14ac:dyDescent="0.2">
      <c r="C106" s="35" t="s">
        <v>309</v>
      </c>
      <c r="D106" s="35" t="s">
        <v>310</v>
      </c>
      <c r="E106" s="36">
        <v>934</v>
      </c>
      <c r="F106" t="s">
        <v>311</v>
      </c>
      <c r="G106" t="s">
        <v>20</v>
      </c>
    </row>
    <row r="107" spans="3:7" x14ac:dyDescent="0.2">
      <c r="F107" t="s">
        <v>312</v>
      </c>
      <c r="G107" t="s">
        <v>20</v>
      </c>
    </row>
    <row r="108" spans="3:7" x14ac:dyDescent="0.2">
      <c r="F108" t="s">
        <v>135</v>
      </c>
      <c r="G108" t="s">
        <v>20</v>
      </c>
    </row>
    <row r="109" spans="3:7" x14ac:dyDescent="0.2">
      <c r="F109" t="s">
        <v>313</v>
      </c>
    </row>
    <row r="110" spans="3:7" x14ac:dyDescent="0.2">
      <c r="F110" t="s">
        <v>314</v>
      </c>
      <c r="G110" t="s">
        <v>20</v>
      </c>
    </row>
    <row r="111" spans="3:7" x14ac:dyDescent="0.2">
      <c r="F111" t="s">
        <v>315</v>
      </c>
      <c r="G111" t="s">
        <v>20</v>
      </c>
    </row>
    <row r="112" spans="3:7" x14ac:dyDescent="0.2">
      <c r="F112" t="s">
        <v>316</v>
      </c>
    </row>
    <row r="113" spans="6:8" x14ac:dyDescent="0.2">
      <c r="F113" t="s">
        <v>317</v>
      </c>
      <c r="G113" t="s">
        <v>20</v>
      </c>
    </row>
    <row r="114" spans="6:8" x14ac:dyDescent="0.2">
      <c r="F114" t="s">
        <v>318</v>
      </c>
      <c r="G114" t="s">
        <v>20</v>
      </c>
    </row>
    <row r="115" spans="6:8" x14ac:dyDescent="0.2">
      <c r="F115" t="s">
        <v>319</v>
      </c>
      <c r="G115" t="s">
        <v>20</v>
      </c>
    </row>
    <row r="116" spans="6:8" x14ac:dyDescent="0.2">
      <c r="F116" t="s">
        <v>320</v>
      </c>
      <c r="G116" t="s">
        <v>20</v>
      </c>
    </row>
    <row r="117" spans="6:8" x14ac:dyDescent="0.2">
      <c r="F117" t="s">
        <v>321</v>
      </c>
      <c r="G117" t="s">
        <v>20</v>
      </c>
    </row>
    <row r="118" spans="6:8" x14ac:dyDescent="0.2">
      <c r="F118" t="s">
        <v>322</v>
      </c>
      <c r="G118" t="s">
        <v>20</v>
      </c>
      <c r="H118" t="s">
        <v>323</v>
      </c>
    </row>
    <row r="119" spans="6:8" x14ac:dyDescent="0.2">
      <c r="F119" t="s">
        <v>324</v>
      </c>
      <c r="G119" t="s">
        <v>20</v>
      </c>
    </row>
  </sheetData>
  <autoFilter ref="B3:L90" xr:uid="{00000000-0009-0000-0000-000005000000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Plánování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2022-07-07T07:03:07Z</dcterms:created>
  <dcterms:modified xsi:type="dcterms:W3CDTF">2022-07-07T09:10:44Z</dcterms:modified>
</cp:coreProperties>
</file>